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2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state="hidden" r:id="rId5"/>
    <sheet name="P5Výkaz ZaS podľa IAS" sheetId="6" state="hidden" r:id="rId6"/>
    <sheet name="P6KonsolSúvaha podľa IAS" sheetId="7" state="hidden" r:id="rId7"/>
    <sheet name="P7Konsol výkaz ZaS podľa IAS" sheetId="8" state="hidden" r:id="rId8"/>
    <sheet name="KONTROLA" sheetId="9" r:id="rId9"/>
    <sheet name="DOPLNENIE" sheetId="10" r:id="rId10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<sst xmlns="http://schemas.openxmlformats.org/spreadsheetml/2006/main" count="718" uniqueCount="568">
  <si>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</si>
  <si>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</si>
  <si>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</si>
  <si>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</si>
  <si>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</si>
  <si>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</si>
  <si>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</si>
  <si>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</si>
  <si>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</si>
  <si>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</si>
  <si>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</si>
  <si>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</si>
  <si>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</si>
  <si>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</si>
  <si>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</si>
  <si>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</si>
  <si>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</si>
  <si>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</si>
  <si>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</si>
  <si>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</si>
  <si>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</si>
  <si>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</si>
  <si>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</si>
  <si>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</si>
  <si>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</si>
  <si>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</si>
  <si>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</si>
  <si>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</si>
  <si>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</si>
  <si>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</si>
  <si>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</si>
  <si>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</si>
  <si>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</si>
  <si>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</si>
  <si>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</si>
  <si>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</si>
  <si>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</si>
  <si>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</si>
  <si>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</si>
  <si>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</si>
  <si>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</si>
  <si>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</si>
  <si>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</si>
  <si>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</si>
  <si>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</si>
  <si>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</si>
  <si>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</si>
  <si>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</si>
  <si>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</si>
  <si>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</si>
  <si>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</si>
  <si>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</si>
  <si>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</si>
  <si>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</si>
  <si>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</si>
  <si>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</si>
  <si>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</si>
  <si>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</si>
  <si>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</si>
  <si>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</si>
  <si>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</si>
  <si>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</si>
  <si>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</si>
  <si>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</si>
  <si>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</si>
  <si>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</si>
  <si>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</si>
  <si>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</si>
  <si>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</si>
  <si>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</si>
  <si>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</si>
  <si>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</si>
  <si>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</si>
  <si>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</si>
  <si>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</si>
  <si>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</si>
  <si>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</si>
  <si>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</si>
  <si>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</si>
  <si>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</si>
  <si>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</si>
  <si>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</si>
  <si>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</si>
  <si>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</si>
  <si>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</si>
  <si>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</si>
  <si>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</si>
  <si>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</si>
  <si>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</si>
  <si>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</si>
  <si>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</si>
  <si>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</si>
  <si>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</si>
  <si>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</si>
  <si>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</si>
  <si>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</si>
  <si>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</si>
  <si>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</si>
  <si>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</si>
  <si>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</si>
  <si>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</si>
  <si>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</si>
  <si>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</si>
  <si>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</si>
  <si>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</si>
  <si>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</si>
  <si>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</si>
  <si>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</si>
  <si>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</si>
  <si>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</si>
  <si>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</si>
  <si>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</si>
  <si>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</si>
  <si>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</si>
  <si>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</si>
  <si>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</si>
  <si>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</si>
  <si>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</si>
  <si>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</si>
  <si>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</si>
  <si>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</si>
  <si>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</si>
  <si>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</si>
  <si>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</si>
  <si>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</si>
  <si>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</si>
  <si>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</si>
  <si>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</si>
  <si>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</si>
  <si>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</si>
  <si>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</si>
  <si>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</si>
  <si>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</si>
  <si>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</si>
  <si>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</si>
  <si>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</si>
  <si>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</si>
  <si>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</si>
  <si>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</si>
  <si>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</si>
  <si>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</si>
  <si>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</si>
  <si>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</si>
  <si>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</si>
  <si>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</si>
  <si>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</si>
  <si>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</si>
  <si>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</si>
  <si>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</si>
  <si>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</si>
  <si>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</si>
  <si>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</si>
  <si>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</si>
  <si>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</si>
  <si>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</si>
  <si>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</si>
  <si>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</si>
  <si>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</si>
  <si>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</si>
  <si>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</si>
  <si>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</si>
  <si>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</si>
  <si>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</si>
  <si>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</si>
  <si>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</si>
  <si>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</si>
  <si>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</si>
  <si>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</si>
  <si>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</si>
  <si>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</si>
  <si>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</si>
  <si>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</si>
  <si>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</si>
  <si>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</si>
  <si>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</si>
  <si>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</si>
  <si>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</si>
  <si>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</si>
  <si>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</si>
  <si>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</si>
  <si>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</si>
  <si>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</si>
  <si>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</si>
  <si>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</si>
  <si>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</si>
  <si>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</si>
  <si>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</si>
  <si>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</si>
  <si>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</si>
  <si>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</si>
  <si>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</si>
  <si>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</si>
  <si>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</si>
  <si>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</si>
  <si>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</si>
  <si>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</si>
  <si>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</si>
  <si>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</si>
  <si>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</si>
  <si>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</si>
  <si>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</si>
  <si>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</si>
  <si>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</si>
  <si>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</si>
  <si>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</si>
  <si>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</si>
  <si>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</si>
  <si>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</si>
  <si>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</si>
  <si>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</si>
  <si>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</si>
  <si>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</si>
  <si>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</si>
  <si>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</si>
  <si>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</si>
  <si>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</si>
  <si>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</si>
  <si>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</si>
  <si>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</si>
  <si>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</si>
  <si>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</si>
  <si>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</si>
  <si>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</si>
  <si>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</si>
  <si>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</si>
  <si>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</si>
  <si>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</si>
  <si>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</si>
  <si>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</si>
  <si>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</si>
  <si>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</si>
  <si>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</si>
  <si>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</si>
  <si>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</si>
  <si>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</si>
  <si>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</si>
  <si>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</si>
  <si>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</si>
  <si>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</si>
  <si>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</si>
  <si>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</si>
  <si>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</si>
  <si>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</si>
  <si>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</si>
  <si>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</si>
  <si>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</si>
  <si>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</si>
  <si>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</si>
  <si>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</si>
  <si>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</si>
  <si>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</si>
  <si>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</si>
  <si>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</si>
  <si>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</si>
  <si>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</si>
  <si>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</si>
  <si>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</si>
  <si>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</si>
  <si>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</si>
  <si>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</si>
  <si>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</si>
  <si>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</si>
  <si>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</si>
  <si>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</si>
  <si>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</si>
  <si>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</si>
  <si>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</si>
  <si>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</si>
  <si>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</si>
  <si>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</si>
  <si>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</si>
  <si>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</si>
  <si>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</si>
  <si>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</si>
  <si>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</si>
  <si>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</si>
  <si>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</si>
  <si>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</si>
  <si>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</si>
  <si>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</si>
  <si>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</si>
  <si>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</si>
  <si>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</si>
  <si>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</si>
  <si>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</si>
  <si>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</si>
  <si>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</si>
  <si>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</si>
  <si>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</si>
  <si>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</si>
  <si>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</si>
  <si>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</si>
  <si>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</si>
  <si>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</si>
  <si>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</si>
  <si>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</si>
  <si>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</si>
  <si>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</si>
  <si>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</si>
  <si>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</si>
  <si>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</si>
  <si>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</si>
  <si>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</si>
  <si>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</si>
  <si>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</si>
  <si>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</si>
  <si>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</si>
  <si>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</si>
  <si>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</si>
  <si>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</si>
  <si>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</si>
  <si>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</si>
  <si>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</si>
  <si>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</si>
  <si>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</si>
  <si>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</si>
  <si>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</si>
  <si>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</si>
  <si>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</si>
  <si>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</si>
  <si>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</si>
  <si>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</si>
  <si>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</si>
  <si>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</si>
  <si>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</si>
  <si>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</si>
  <si>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</si>
  <si>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</si>
  <si>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</si>
  <si>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</si>
  <si>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</si>
  <si>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</si>
  <si>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</si>
  <si>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</si>
  <si>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</si>
  <si>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</si>
  <si>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</si>
  <si>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</si>
  <si>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</si>
  <si>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</si>
  <si>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</si>
  <si>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</si>
  <si>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</si>
  <si>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</si>
  <si>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</si>
  <si>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</si>
  <si>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</si>
  <si>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</si>
  <si>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</si>
  <si>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</si>
  <si>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</si>
  <si>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</si>
  <si>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</si>
  <si>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</si>
  <si>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</si>
  <si>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</si>
  <si>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</si>
  <si>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</si>
  <si>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</si>
  <si>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</si>
  <si>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</si>
  <si>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</si>
  <si>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</si>
  <si>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</si>
  <si>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</si>
  <si>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</si>
  <si>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</si>
  <si>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</si>
  <si>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</si>
  <si>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</si>
  <si>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</si>
  <si>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</si>
  <si>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</si>
  <si>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</si>
  <si>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</si>
  <si>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</si>
  <si>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</si>
  <si>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</si>
  <si>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</si>
  <si>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</si>
  <si>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</si>
  <si>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</si>
  <si>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</si>
  <si>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</si>
  <si>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</si>
  <si>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</si>
  <si>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</si>
  <si>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</si>
  <si>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</si>
  <si>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</si>
  <si>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</si>
  <si>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</si>
  <si>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</si>
  <si>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</si>
  <si>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</si>
  <si>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</si>
  <si>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</si>
  <si>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</si>
  <si>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</si>
  <si>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</si>
  <si>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</si>
  <si>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</si>
  <si>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</si>
  <si>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</si>
  <si>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</si>
  <si>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</si>
  <si>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</si>
  <si>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</si>
  <si>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</si>
  <si>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</si>
  <si>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</si>
  <si>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</si>
  <si>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</si>
  <si>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</si>
  <si>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</si>
  <si>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</si>
  <si>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</si>
  <si>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</si>
  <si>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</si>
  <si>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</si>
  <si>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</si>
  <si>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</si>
  <si>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</si>
  <si>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</si>
  <si>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</si>
  <si>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</si>
  <si>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</si>
  <si>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</si>
  <si>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</si>
  <si>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</si>
  <si>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</si>
  <si>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</si>
  <si>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</si>
  <si>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</si>
  <si>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</si>
  <si>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</si>
  <si>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</si>
  <si>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</si>
  <si>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</si>
  <si>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</si>
  <si>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</si>
  <si>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</si>
  <si>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</si>
  <si>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</si>
  <si>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</si>
  <si>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</si>
  <si>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</si>
  <si>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</si>
  <si>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</si>
  <si>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</si>
  <si>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</si>
  <si>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</si>
  <si>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</si>
  <si>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</si>
  <si>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</si>
  <si>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</si>
  <si>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</si>
  <si>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</si>
  <si>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</si>
  <si>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</si>
  <si>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</si>
  <si>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</si>
  <si>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</si>
  <si>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</si>
  <si>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</si>
  <si>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</si>
  <si>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</si>
  <si>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</si>
  <si>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</si>
  <si>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</si>
  <si>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</si>
  <si>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</si>
  <si>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</si>
  <si>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</si>
  <si>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</si>
  <si>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</si>
  <si>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</si>
  <si>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</si>
  <si>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</si>
  <si>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</si>
  <si>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</si>
  <si>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</si>
  <si>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</si>
  <si>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</si>
  <si>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</si>
  <si>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</si>
  <si>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</si>
  <si>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</si>
  <si>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</si>
  <si>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</si>
  <si>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</si>
  <si>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</si>
  <si>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</si>
  <si>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</si>
  <si>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</si>
  <si>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</si>
  <si>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</si>
  <si>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</si>
  <si>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</si>
  <si>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</si>
  <si>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</si>
  <si>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</si>
  <si>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</si>
  <si>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</si>
  <si>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</si>
  <si>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</si>
  <si>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</si>
  <si>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</si>
  <si>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</si>
  <si>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</si>
  <si>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</si>
  <si>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</si>
  <si>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</si>
  <si>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</si>
  <si>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</si>
  <si>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</si>
  <si>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</si>
  <si>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</si>
  <si>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</si>
  <si>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</si>
  <si>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</si>
  <si>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</si>
  <si>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</si>
  <si>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</si>
  <si>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</si>
  <si>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</si>
  <si>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</si>
  <si>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</si>
  <si>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</si>
  <si>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</si>
  <si>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</si>
  <si>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</si>
  <si>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</si>
  <si>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</si>
  <si>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</si>
  <si>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</si>
  <si>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</si>
  <si>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</si>
  <si>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</si>
  <si>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</si>
  <si>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</si>
  <si>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2012</t>
  </si>
  <si>
    <t>31 711 464</t>
  </si>
  <si>
    <t>prvý polrok 2012</t>
  </si>
  <si>
    <t>01.01.2012</t>
  </si>
  <si>
    <t>akciová spoločnosť</t>
  </si>
  <si>
    <t>MINERÁLNE VODY a.s.</t>
  </si>
  <si>
    <t>Slovenská 9</t>
  </si>
  <si>
    <t xml:space="preserve">081 86 </t>
  </si>
  <si>
    <t>Prešov</t>
  </si>
  <si>
    <t>Ing. Gabriela Kuchárová</t>
  </si>
  <si>
    <t>7465437</t>
  </si>
  <si>
    <t>7732610</t>
  </si>
  <si>
    <t>mineralnevody@minvody.sk</t>
  </si>
  <si>
    <t>www.baldovska.sk</t>
  </si>
  <si>
    <t>01.08.1995</t>
  </si>
  <si>
    <t>4 344 252</t>
  </si>
  <si>
    <t>Fond národného majetku</t>
  </si>
  <si>
    <t>Doplnenie</t>
  </si>
  <si>
    <t>nie</t>
  </si>
  <si>
    <t>31.03.2012</t>
  </si>
  <si>
    <t>01.01.2012 - 31.03.2012</t>
  </si>
  <si>
    <t>01.01.2011 - 31.03.2011</t>
  </si>
  <si>
    <t>Hospodárske noviny</t>
  </si>
  <si>
    <t>stáčanie a predaj prírodných a ochutených minerálnych vôd, pitnej vody a nealko nápojov, obchodná činnosť-minerálne vody, cestná nákladná motorová doprava, výroba potravinárskych koncentrátov, ovocných sirupov, výroba obalov z plastov a ich predaj, sprotredkovanie dopravy, obchodu a služieb, podnikateľské poradenstvo, reklamná činnosť, maloobchodná a veľkoobchodná činnosť v odbore : potraviny, tabakové výrobky, nákup a predaj pohonných hmôt, prieskum trhu, upratovacie a čistiace práce, finančný a opeatívny leasing,kúpa tovaru na účely jeho predaja konečnému spotrebiteľovi /MO/ alebo iným prevádzkovateľom živnosti /VO/, skladovanie , prenájom hnuteľných vecí, prenájom nehnuteľnosti spojený s poskytovaním iných než základných služieb spojených s prenájmom, správa registratúrnych záznamov bez trvalej dokumentárnej hodnoty</t>
  </si>
  <si>
    <t>podľa zákona</t>
  </si>
  <si>
    <t>V prvom polroku sa postupne ukončuje projekt v rámci OP Zamestnanosť a sociálna inklúzia pod názvom Rozvoj pracovného potenciálu, adaptability zamestnancov na základe ich vzdelávania.Očakáva sa finančné vyrovnanie s MPaSV cez SIA. Spoločnosť má uzatvorené zmluvy s obchodnými reťazcami i malými odberatelmi na odber našich výrobkov. Zmluvy sú zárukou na ďalší chod výroby.Po úhrade záväzkov sa očakáva lepšia situácia v pomere vlastných a cudzích zdrojov. Ku koncu roka 2012 sa očakáva kladný výsledok.</t>
  </si>
  <si>
    <t>Účtovná jednotka v hodnotenom období je mimo sezóny, čo sa prejavuje  na nižších tržbách, zároveň sú vyššie náklady na vykurovanie a platenie dodávok surovín pre dodávateľov. Na trh boli zavedené nové výrobky, ktoré si získali spotrebiteľov.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</si>
</sst>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7" xfId="0" applyNumberFormat="1" applyFont="1" applyFill="1" applyBorder="1" applyAlignment="1" applyProtection="1">
      <alignment horizontal="right"/>
      <protection locked="0"/>
    </xf>
    <xf numFmtId="172" fontId="5" fillId="33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1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5" xfId="0" applyNumberFormat="1" applyFont="1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7" fillId="0" borderId="51" xfId="0" applyNumberFormat="1" applyFont="1" applyBorder="1" applyAlignment="1" applyProtection="1">
      <alignment vertical="center"/>
      <protection/>
    </xf>
    <xf numFmtId="49" fontId="7" fillId="0" borderId="52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4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2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7" fillId="0" borderId="51" xfId="0" applyNumberFormat="1" applyFont="1" applyBorder="1" applyAlignment="1" applyProtection="1">
      <alignment vertical="center" wrapText="1"/>
      <protection/>
    </xf>
    <xf numFmtId="49" fontId="7" fillId="0" borderId="52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3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47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33" borderId="56" xfId="0" applyFill="1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49" fontId="7" fillId="0" borderId="45" xfId="0" applyNumberFormat="1" applyFont="1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6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44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2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33" borderId="62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62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2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49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0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34" borderId="49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baldovska.sk/" TargetMode="External" /><Relationship Id="rId3" Type="http://schemas.openxmlformats.org/officeDocument/2006/relationships/hyperlink" Target="http://www.baldovska.sk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zoomScalePageLayoutView="0" workbookViewId="0" topLeftCell="A113">
      <selection activeCell="B82" sqref="B82:I97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301" t="s">
        <v>57</v>
      </c>
      <c r="D1" s="302"/>
      <c r="E1" s="302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9" t="s">
        <v>437</v>
      </c>
      <c r="B3" s="310"/>
      <c r="C3" s="310"/>
      <c r="D3" s="310"/>
      <c r="E3" s="310"/>
      <c r="F3" s="310"/>
      <c r="G3" s="310"/>
      <c r="H3" s="310"/>
      <c r="I3" s="310"/>
    </row>
    <row r="4" spans="1:9" ht="17.25" customHeight="1">
      <c r="A4" s="309" t="s">
        <v>422</v>
      </c>
      <c r="B4" s="310"/>
      <c r="C4" s="310"/>
      <c r="D4" s="310"/>
      <c r="E4" s="310"/>
      <c r="F4" s="310"/>
      <c r="G4" s="310"/>
      <c r="H4" s="310"/>
      <c r="I4" s="310"/>
    </row>
    <row r="5" spans="1:9" ht="15.75">
      <c r="A5" s="197" t="s">
        <v>159</v>
      </c>
      <c r="B5" s="230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231" t="s">
        <v>542</v>
      </c>
      <c r="F7" s="232"/>
      <c r="G7" s="232"/>
      <c r="H7" s="232"/>
      <c r="I7" s="233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1" t="s">
        <v>58</v>
      </c>
      <c r="B9" s="257" t="s">
        <v>543</v>
      </c>
      <c r="C9" s="258"/>
      <c r="D9" s="259"/>
      <c r="E9" s="39"/>
      <c r="F9" s="97"/>
      <c r="G9" s="97"/>
      <c r="H9" s="97"/>
      <c r="I9" s="97"/>
    </row>
    <row r="10" spans="1:9" s="68" customFormat="1" ht="13.5" thickBot="1">
      <c r="A10" s="190"/>
      <c r="B10" s="260"/>
      <c r="C10" s="260"/>
      <c r="D10" s="261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560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1" t="s">
        <v>545</v>
      </c>
      <c r="C14" s="234"/>
      <c r="D14" s="234"/>
      <c r="E14" s="234"/>
      <c r="F14" s="234"/>
      <c r="G14" s="234"/>
      <c r="H14" s="234"/>
      <c r="I14" s="235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31" t="s">
        <v>546</v>
      </c>
      <c r="C16" s="244"/>
      <c r="D16" s="244"/>
      <c r="E16" s="244"/>
      <c r="F16" s="244"/>
      <c r="G16" s="244"/>
      <c r="H16" s="244"/>
      <c r="I16" s="245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9"/>
      <c r="C18" s="269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1" t="s">
        <v>547</v>
      </c>
      <c r="C19" s="312"/>
      <c r="D19" s="312"/>
      <c r="E19" s="312"/>
      <c r="F19" s="312"/>
      <c r="G19" s="312"/>
      <c r="H19" s="312"/>
      <c r="I19" s="313"/>
    </row>
    <row r="20" spans="1:9" ht="12.75">
      <c r="A20" s="73" t="s">
        <v>174</v>
      </c>
      <c r="B20" s="311" t="s">
        <v>548</v>
      </c>
      <c r="C20" s="312"/>
      <c r="D20" s="312"/>
      <c r="E20" s="312"/>
      <c r="F20" s="312"/>
      <c r="G20" s="312"/>
      <c r="H20" s="312"/>
      <c r="I20" s="313"/>
    </row>
    <row r="21" spans="1:9" ht="13.5" thickBot="1">
      <c r="A21" s="74" t="s">
        <v>158</v>
      </c>
      <c r="B21" s="266" t="s">
        <v>549</v>
      </c>
      <c r="C21" s="267"/>
      <c r="D21" s="267"/>
      <c r="E21" s="267"/>
      <c r="F21" s="267"/>
      <c r="G21" s="267"/>
      <c r="H21" s="267"/>
      <c r="I21" s="268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1" t="s">
        <v>550</v>
      </c>
      <c r="C23" s="231"/>
      <c r="D23" s="231"/>
      <c r="E23" s="231"/>
      <c r="F23" s="231"/>
      <c r="G23" s="231"/>
      <c r="H23" s="231"/>
      <c r="I23" s="240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242</v>
      </c>
      <c r="D25" s="89"/>
      <c r="E25" s="75" t="s">
        <v>163</v>
      </c>
      <c r="F25" s="231" t="s">
        <v>551</v>
      </c>
      <c r="G25" s="244"/>
      <c r="H25" s="244"/>
      <c r="I25" s="245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242</v>
      </c>
      <c r="D27" s="89"/>
      <c r="E27" s="75" t="s">
        <v>163</v>
      </c>
      <c r="F27" s="231" t="s">
        <v>552</v>
      </c>
      <c r="G27" s="244"/>
      <c r="H27" s="244"/>
      <c r="I27" s="245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1" t="s">
        <v>553</v>
      </c>
      <c r="C29" s="244"/>
      <c r="D29" s="244"/>
      <c r="E29" s="244"/>
      <c r="F29" s="244"/>
      <c r="G29" s="244"/>
      <c r="H29" s="244"/>
      <c r="I29" s="245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1" t="s">
        <v>554</v>
      </c>
      <c r="C31" s="242"/>
      <c r="D31" s="242"/>
      <c r="E31" s="242"/>
      <c r="F31" s="242"/>
      <c r="G31" s="242"/>
      <c r="H31" s="242"/>
      <c r="I31" s="243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1" t="s">
        <v>555</v>
      </c>
      <c r="C33" s="252"/>
      <c r="D33" s="6"/>
      <c r="E33" s="246" t="s">
        <v>439</v>
      </c>
      <c r="F33" s="247"/>
      <c r="G33" s="231" t="s">
        <v>556</v>
      </c>
      <c r="H33" s="231"/>
      <c r="I33" s="252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2" t="s">
        <v>170</v>
      </c>
      <c r="B35" s="215" t="s">
        <v>557</v>
      </c>
      <c r="C35" s="216"/>
      <c r="D35" s="216"/>
      <c r="E35" s="216"/>
      <c r="F35" s="216"/>
      <c r="G35" s="216"/>
      <c r="H35" s="216"/>
      <c r="I35" s="217"/>
    </row>
    <row r="36" spans="1:9" ht="9.75" customHeight="1">
      <c r="A36" s="213"/>
      <c r="B36" s="218"/>
      <c r="C36" s="218"/>
      <c r="D36" s="218"/>
      <c r="E36" s="218"/>
      <c r="F36" s="218"/>
      <c r="G36" s="218"/>
      <c r="H36" s="218"/>
      <c r="I36" s="219"/>
    </row>
    <row r="37" spans="1:9" ht="13.5" thickBot="1">
      <c r="A37" s="214"/>
      <c r="B37" s="220"/>
      <c r="C37" s="220"/>
      <c r="D37" s="220"/>
      <c r="E37" s="220"/>
      <c r="F37" s="220"/>
      <c r="G37" s="220"/>
      <c r="H37" s="220"/>
      <c r="I37" s="221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70" t="s">
        <v>429</v>
      </c>
      <c r="B39" s="305" t="s">
        <v>563</v>
      </c>
      <c r="C39" s="222" t="s">
        <v>430</v>
      </c>
      <c r="D39" s="223"/>
      <c r="E39" s="223"/>
      <c r="F39" s="225" t="s">
        <v>554</v>
      </c>
      <c r="G39" s="226"/>
      <c r="H39" s="226"/>
      <c r="I39" s="227"/>
    </row>
    <row r="40" spans="1:9" ht="12.75">
      <c r="A40" s="303"/>
      <c r="B40" s="306"/>
      <c r="C40" s="224"/>
      <c r="D40" s="224"/>
      <c r="E40" s="224"/>
      <c r="F40" s="228"/>
      <c r="G40" s="228"/>
      <c r="H40" s="228"/>
      <c r="I40" s="229"/>
    </row>
    <row r="41" spans="1:9" ht="12.75">
      <c r="A41" s="303"/>
      <c r="B41" s="306"/>
      <c r="C41" s="224"/>
      <c r="D41" s="224"/>
      <c r="E41" s="224"/>
      <c r="F41" s="228"/>
      <c r="G41" s="228"/>
      <c r="H41" s="228"/>
      <c r="I41" s="229"/>
    </row>
    <row r="42" spans="1:9" ht="12.75">
      <c r="A42" s="303"/>
      <c r="B42" s="306"/>
      <c r="C42" s="248" t="s">
        <v>408</v>
      </c>
      <c r="D42" s="249"/>
      <c r="E42" s="249"/>
      <c r="F42" s="270">
        <v>41034</v>
      </c>
      <c r="G42" s="271"/>
      <c r="H42" s="271"/>
      <c r="I42" s="272"/>
    </row>
    <row r="43" spans="1:9" ht="12.75">
      <c r="A43" s="303"/>
      <c r="B43" s="306"/>
      <c r="C43" s="250"/>
      <c r="D43" s="251"/>
      <c r="E43" s="251"/>
      <c r="F43" s="273"/>
      <c r="G43" s="273"/>
      <c r="H43" s="273"/>
      <c r="I43" s="274"/>
    </row>
    <row r="44" spans="1:9" ht="13.5" thickBot="1">
      <c r="A44" s="304"/>
      <c r="B44" s="307"/>
      <c r="C44" s="308" t="s">
        <v>428</v>
      </c>
      <c r="D44" s="168"/>
      <c r="E44" s="168"/>
      <c r="F44" s="275" t="s">
        <v>565</v>
      </c>
      <c r="G44" s="276"/>
      <c r="H44" s="276"/>
      <c r="I44" s="277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5" t="s">
        <v>438</v>
      </c>
      <c r="B46" s="196"/>
      <c r="C46" s="196"/>
      <c r="D46" s="196"/>
      <c r="E46" s="196"/>
      <c r="F46" s="196"/>
      <c r="G46" s="196"/>
      <c r="H46" s="196"/>
      <c r="I46" s="196"/>
    </row>
    <row r="47" spans="1:9" ht="12.75" customHeight="1">
      <c r="A47" s="196"/>
      <c r="B47" s="196"/>
      <c r="C47" s="196"/>
      <c r="D47" s="196"/>
      <c r="E47" s="196"/>
      <c r="F47" s="196"/>
      <c r="G47" s="196"/>
      <c r="H47" s="196"/>
      <c r="I47" s="196"/>
    </row>
    <row r="48" spans="1:9" ht="12.75" customHeight="1">
      <c r="A48" s="196"/>
      <c r="B48" s="196"/>
      <c r="C48" s="196"/>
      <c r="D48" s="196"/>
      <c r="E48" s="196"/>
      <c r="F48" s="196"/>
      <c r="G48" s="196"/>
      <c r="H48" s="196"/>
      <c r="I48" s="196"/>
    </row>
    <row r="49" spans="1:9" ht="12.75">
      <c r="A49" s="196"/>
      <c r="B49" s="196"/>
      <c r="C49" s="196"/>
      <c r="D49" s="196"/>
      <c r="E49" s="196"/>
      <c r="F49" s="196"/>
      <c r="G49" s="196"/>
      <c r="H49" s="196"/>
      <c r="I49" s="196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61" t="s">
        <v>564</v>
      </c>
      <c r="C51" s="162"/>
      <c r="D51" s="162"/>
      <c r="E51" s="162"/>
      <c r="F51" s="162"/>
      <c r="G51" s="162"/>
      <c r="H51" s="162"/>
      <c r="I51" s="163"/>
    </row>
    <row r="52" spans="1:9" ht="12.75">
      <c r="A52" s="76"/>
      <c r="B52" s="209"/>
      <c r="C52" s="209"/>
      <c r="D52" s="209"/>
      <c r="E52" s="209"/>
      <c r="F52" s="209"/>
      <c r="G52" s="209"/>
      <c r="H52" s="209"/>
      <c r="I52" s="165"/>
    </row>
    <row r="53" spans="1:14" ht="12.75">
      <c r="A53" s="76"/>
      <c r="B53" s="209"/>
      <c r="C53" s="209"/>
      <c r="D53" s="209"/>
      <c r="E53" s="209"/>
      <c r="F53" s="209"/>
      <c r="G53" s="209"/>
      <c r="H53" s="209"/>
      <c r="I53" s="165"/>
      <c r="J53" s="6"/>
      <c r="K53" s="6"/>
      <c r="L53" s="6"/>
      <c r="M53" s="6"/>
      <c r="N53" s="6"/>
    </row>
    <row r="54" spans="1:14" ht="12.75">
      <c r="A54" s="76"/>
      <c r="B54" s="209"/>
      <c r="C54" s="209"/>
      <c r="D54" s="209"/>
      <c r="E54" s="209"/>
      <c r="F54" s="209"/>
      <c r="G54" s="209"/>
      <c r="H54" s="209"/>
      <c r="I54" s="165"/>
      <c r="J54" s="6"/>
      <c r="K54" s="6"/>
      <c r="L54" s="6"/>
      <c r="M54" s="6"/>
      <c r="N54" s="6"/>
    </row>
    <row r="55" spans="1:14" ht="12.75">
      <c r="A55" s="76"/>
      <c r="B55" s="209"/>
      <c r="C55" s="209"/>
      <c r="D55" s="209"/>
      <c r="E55" s="209"/>
      <c r="F55" s="209"/>
      <c r="G55" s="209"/>
      <c r="H55" s="209"/>
      <c r="I55" s="165"/>
      <c r="J55" s="6"/>
      <c r="K55" s="6"/>
      <c r="L55" s="6"/>
      <c r="M55" s="6"/>
      <c r="N55" s="6"/>
    </row>
    <row r="56" spans="1:14" ht="12.75">
      <c r="A56" s="76"/>
      <c r="B56" s="209"/>
      <c r="C56" s="209"/>
      <c r="D56" s="209"/>
      <c r="E56" s="209"/>
      <c r="F56" s="209"/>
      <c r="G56" s="209"/>
      <c r="H56" s="209"/>
      <c r="I56" s="165"/>
      <c r="J56" s="6"/>
      <c r="K56" s="6"/>
      <c r="L56" s="6"/>
      <c r="M56" s="6"/>
      <c r="N56" s="6"/>
    </row>
    <row r="57" spans="1:14" ht="12.75">
      <c r="A57" s="76"/>
      <c r="B57" s="209"/>
      <c r="C57" s="209"/>
      <c r="D57" s="209"/>
      <c r="E57" s="209"/>
      <c r="F57" s="209"/>
      <c r="G57" s="209"/>
      <c r="H57" s="209"/>
      <c r="I57" s="165"/>
      <c r="J57" s="6"/>
      <c r="K57" s="6"/>
      <c r="L57" s="6"/>
      <c r="M57" s="6"/>
      <c r="N57" s="6"/>
    </row>
    <row r="58" spans="1:14" ht="13.5" thickBot="1">
      <c r="A58" s="77"/>
      <c r="B58" s="210"/>
      <c r="C58" s="210"/>
      <c r="D58" s="210"/>
      <c r="E58" s="210"/>
      <c r="F58" s="210"/>
      <c r="G58" s="210"/>
      <c r="H58" s="210"/>
      <c r="I58" s="211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7" t="s">
        <v>60</v>
      </c>
      <c r="B60" s="198"/>
      <c r="C60" s="198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1" t="s">
        <v>59</v>
      </c>
      <c r="B62" s="161" t="s">
        <v>566</v>
      </c>
      <c r="C62" s="162"/>
      <c r="D62" s="162"/>
      <c r="E62" s="162"/>
      <c r="F62" s="162"/>
      <c r="G62" s="162"/>
      <c r="H62" s="162"/>
      <c r="I62" s="163"/>
    </row>
    <row r="63" spans="1:9" ht="12.75">
      <c r="A63" s="189"/>
      <c r="B63" s="164"/>
      <c r="C63" s="164"/>
      <c r="D63" s="164"/>
      <c r="E63" s="164"/>
      <c r="F63" s="164"/>
      <c r="G63" s="164"/>
      <c r="H63" s="164"/>
      <c r="I63" s="165"/>
    </row>
    <row r="64" spans="1:9" ht="12.75">
      <c r="A64" s="189"/>
      <c r="B64" s="164"/>
      <c r="C64" s="164"/>
      <c r="D64" s="164"/>
      <c r="E64" s="164"/>
      <c r="F64" s="164"/>
      <c r="G64" s="164"/>
      <c r="H64" s="164"/>
      <c r="I64" s="165"/>
    </row>
    <row r="65" spans="1:9" ht="12.75">
      <c r="A65" s="189"/>
      <c r="B65" s="164"/>
      <c r="C65" s="164"/>
      <c r="D65" s="164"/>
      <c r="E65" s="164"/>
      <c r="F65" s="164"/>
      <c r="G65" s="164"/>
      <c r="H65" s="164"/>
      <c r="I65" s="165"/>
    </row>
    <row r="66" spans="1:9" ht="12.75">
      <c r="A66" s="189"/>
      <c r="B66" s="164"/>
      <c r="C66" s="164"/>
      <c r="D66" s="164"/>
      <c r="E66" s="164"/>
      <c r="F66" s="164"/>
      <c r="G66" s="164"/>
      <c r="H66" s="164"/>
      <c r="I66" s="165"/>
    </row>
    <row r="67" spans="1:9" ht="12.75">
      <c r="A67" s="189"/>
      <c r="B67" s="164"/>
      <c r="C67" s="164"/>
      <c r="D67" s="164"/>
      <c r="E67" s="164"/>
      <c r="F67" s="164"/>
      <c r="G67" s="164"/>
      <c r="H67" s="164"/>
      <c r="I67" s="165"/>
    </row>
    <row r="68" spans="1:9" ht="12.75">
      <c r="A68" s="189"/>
      <c r="B68" s="164"/>
      <c r="C68" s="164"/>
      <c r="D68" s="164"/>
      <c r="E68" s="164"/>
      <c r="F68" s="164"/>
      <c r="G68" s="164"/>
      <c r="H68" s="164"/>
      <c r="I68" s="165"/>
    </row>
    <row r="69" spans="1:9" ht="12.75">
      <c r="A69" s="189"/>
      <c r="B69" s="164"/>
      <c r="C69" s="164"/>
      <c r="D69" s="164"/>
      <c r="E69" s="164"/>
      <c r="F69" s="164"/>
      <c r="G69" s="164"/>
      <c r="H69" s="164"/>
      <c r="I69" s="165"/>
    </row>
    <row r="70" spans="1:9" ht="12.75">
      <c r="A70" s="189"/>
      <c r="B70" s="166"/>
      <c r="C70" s="166"/>
      <c r="D70" s="166"/>
      <c r="E70" s="166"/>
      <c r="F70" s="166"/>
      <c r="G70" s="166"/>
      <c r="H70" s="166"/>
      <c r="I70" s="167"/>
    </row>
    <row r="71" spans="1:9" ht="12.75">
      <c r="A71" s="189"/>
      <c r="B71" s="166"/>
      <c r="C71" s="166"/>
      <c r="D71" s="166"/>
      <c r="E71" s="166"/>
      <c r="F71" s="166"/>
      <c r="G71" s="166"/>
      <c r="H71" s="166"/>
      <c r="I71" s="167"/>
    </row>
    <row r="72" spans="1:9" ht="12.75">
      <c r="A72" s="189"/>
      <c r="B72" s="166"/>
      <c r="C72" s="166"/>
      <c r="D72" s="166"/>
      <c r="E72" s="166"/>
      <c r="F72" s="166"/>
      <c r="G72" s="166"/>
      <c r="H72" s="166"/>
      <c r="I72" s="167"/>
    </row>
    <row r="73" spans="1:9" ht="12.75">
      <c r="A73" s="189"/>
      <c r="B73" s="166"/>
      <c r="C73" s="166"/>
      <c r="D73" s="166"/>
      <c r="E73" s="166"/>
      <c r="F73" s="166"/>
      <c r="G73" s="166"/>
      <c r="H73" s="166"/>
      <c r="I73" s="167"/>
    </row>
    <row r="74" spans="1:9" ht="12.75">
      <c r="A74" s="189"/>
      <c r="B74" s="166"/>
      <c r="C74" s="166"/>
      <c r="D74" s="166"/>
      <c r="E74" s="166"/>
      <c r="F74" s="166"/>
      <c r="G74" s="166"/>
      <c r="H74" s="166"/>
      <c r="I74" s="167"/>
    </row>
    <row r="75" spans="1:9" ht="12.75">
      <c r="A75" s="189"/>
      <c r="B75" s="166"/>
      <c r="C75" s="166"/>
      <c r="D75" s="166"/>
      <c r="E75" s="166"/>
      <c r="F75" s="166"/>
      <c r="G75" s="166"/>
      <c r="H75" s="166"/>
      <c r="I75" s="167"/>
    </row>
    <row r="76" spans="1:9" ht="12.75">
      <c r="A76" s="189"/>
      <c r="B76" s="166"/>
      <c r="C76" s="166"/>
      <c r="D76" s="166"/>
      <c r="E76" s="166"/>
      <c r="F76" s="166"/>
      <c r="G76" s="166"/>
      <c r="H76" s="166"/>
      <c r="I76" s="167"/>
    </row>
    <row r="77" spans="1:9" ht="13.5" thickBot="1">
      <c r="A77" s="190"/>
      <c r="B77" s="168"/>
      <c r="C77" s="168"/>
      <c r="D77" s="168"/>
      <c r="E77" s="168"/>
      <c r="F77" s="168"/>
      <c r="G77" s="168"/>
      <c r="H77" s="168"/>
      <c r="I77" s="169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7" t="s">
        <v>424</v>
      </c>
      <c r="B80" s="198"/>
      <c r="C80" s="198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58" t="s">
        <v>71</v>
      </c>
      <c r="B82" s="161" t="s">
        <v>567</v>
      </c>
      <c r="C82" s="162"/>
      <c r="D82" s="162"/>
      <c r="E82" s="162"/>
      <c r="F82" s="162"/>
      <c r="G82" s="162"/>
      <c r="H82" s="162"/>
      <c r="I82" s="163"/>
    </row>
    <row r="83" spans="1:9" ht="12.75">
      <c r="A83" s="159"/>
      <c r="B83" s="164"/>
      <c r="C83" s="164"/>
      <c r="D83" s="164"/>
      <c r="E83" s="164"/>
      <c r="F83" s="164"/>
      <c r="G83" s="164"/>
      <c r="H83" s="164"/>
      <c r="I83" s="165"/>
    </row>
    <row r="84" spans="1:9" ht="12.75">
      <c r="A84" s="159"/>
      <c r="B84" s="164"/>
      <c r="C84" s="164"/>
      <c r="D84" s="164"/>
      <c r="E84" s="164"/>
      <c r="F84" s="164"/>
      <c r="G84" s="164"/>
      <c r="H84" s="164"/>
      <c r="I84" s="165"/>
    </row>
    <row r="85" spans="1:9" ht="12.75">
      <c r="A85" s="159"/>
      <c r="B85" s="164"/>
      <c r="C85" s="164"/>
      <c r="D85" s="164"/>
      <c r="E85" s="164"/>
      <c r="F85" s="164"/>
      <c r="G85" s="164"/>
      <c r="H85" s="164"/>
      <c r="I85" s="165"/>
    </row>
    <row r="86" spans="1:9" ht="12.75">
      <c r="A86" s="159"/>
      <c r="B86" s="164"/>
      <c r="C86" s="164"/>
      <c r="D86" s="164"/>
      <c r="E86" s="164"/>
      <c r="F86" s="164"/>
      <c r="G86" s="164"/>
      <c r="H86" s="164"/>
      <c r="I86" s="165"/>
    </row>
    <row r="87" spans="1:9" ht="12.75">
      <c r="A87" s="159"/>
      <c r="B87" s="164"/>
      <c r="C87" s="164"/>
      <c r="D87" s="164"/>
      <c r="E87" s="164"/>
      <c r="F87" s="164"/>
      <c r="G87" s="164"/>
      <c r="H87" s="164"/>
      <c r="I87" s="165"/>
    </row>
    <row r="88" spans="1:9" ht="12.75">
      <c r="A88" s="159"/>
      <c r="B88" s="164"/>
      <c r="C88" s="164"/>
      <c r="D88" s="164"/>
      <c r="E88" s="164"/>
      <c r="F88" s="164"/>
      <c r="G88" s="164"/>
      <c r="H88" s="164"/>
      <c r="I88" s="165"/>
    </row>
    <row r="89" spans="1:9" ht="12.75">
      <c r="A89" s="159"/>
      <c r="B89" s="164"/>
      <c r="C89" s="164"/>
      <c r="D89" s="164"/>
      <c r="E89" s="164"/>
      <c r="F89" s="164"/>
      <c r="G89" s="164"/>
      <c r="H89" s="164"/>
      <c r="I89" s="165"/>
    </row>
    <row r="90" spans="1:9" ht="12.75">
      <c r="A90" s="159"/>
      <c r="B90" s="166"/>
      <c r="C90" s="166"/>
      <c r="D90" s="166"/>
      <c r="E90" s="166"/>
      <c r="F90" s="166"/>
      <c r="G90" s="166"/>
      <c r="H90" s="166"/>
      <c r="I90" s="167"/>
    </row>
    <row r="91" spans="1:9" ht="12.75">
      <c r="A91" s="159"/>
      <c r="B91" s="166"/>
      <c r="C91" s="166"/>
      <c r="D91" s="166"/>
      <c r="E91" s="166"/>
      <c r="F91" s="166"/>
      <c r="G91" s="166"/>
      <c r="H91" s="166"/>
      <c r="I91" s="167"/>
    </row>
    <row r="92" spans="1:9" ht="12.75">
      <c r="A92" s="159"/>
      <c r="B92" s="166"/>
      <c r="C92" s="166"/>
      <c r="D92" s="166"/>
      <c r="E92" s="166"/>
      <c r="F92" s="166"/>
      <c r="G92" s="166"/>
      <c r="H92" s="166"/>
      <c r="I92" s="167"/>
    </row>
    <row r="93" spans="1:9" ht="12.75">
      <c r="A93" s="159"/>
      <c r="B93" s="166"/>
      <c r="C93" s="166"/>
      <c r="D93" s="166"/>
      <c r="E93" s="166"/>
      <c r="F93" s="166"/>
      <c r="G93" s="166"/>
      <c r="H93" s="166"/>
      <c r="I93" s="167"/>
    </row>
    <row r="94" spans="1:9" ht="12.75">
      <c r="A94" s="159"/>
      <c r="B94" s="166"/>
      <c r="C94" s="166"/>
      <c r="D94" s="166"/>
      <c r="E94" s="166"/>
      <c r="F94" s="166"/>
      <c r="G94" s="166"/>
      <c r="H94" s="166"/>
      <c r="I94" s="167"/>
    </row>
    <row r="95" spans="1:9" ht="12.75">
      <c r="A95" s="159"/>
      <c r="B95" s="166"/>
      <c r="C95" s="166"/>
      <c r="D95" s="166"/>
      <c r="E95" s="166"/>
      <c r="F95" s="166"/>
      <c r="G95" s="166"/>
      <c r="H95" s="166"/>
      <c r="I95" s="167"/>
    </row>
    <row r="96" spans="1:9" ht="12.75">
      <c r="A96" s="159"/>
      <c r="B96" s="166"/>
      <c r="C96" s="166"/>
      <c r="D96" s="166"/>
      <c r="E96" s="166"/>
      <c r="F96" s="166"/>
      <c r="G96" s="166"/>
      <c r="H96" s="166"/>
      <c r="I96" s="167"/>
    </row>
    <row r="97" spans="1:9" ht="13.5" thickBot="1">
      <c r="A97" s="160"/>
      <c r="B97" s="168"/>
      <c r="C97" s="168"/>
      <c r="D97" s="168"/>
      <c r="E97" s="168"/>
      <c r="F97" s="168"/>
      <c r="G97" s="168"/>
      <c r="H97" s="168"/>
      <c r="I97" s="169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2" t="s">
        <v>447</v>
      </c>
      <c r="B99" s="263"/>
      <c r="C99" s="264"/>
      <c r="D99" s="264"/>
      <c r="E99" s="265"/>
      <c r="F99" s="191"/>
      <c r="G99" s="191"/>
      <c r="H99" s="191"/>
      <c r="I99" s="192"/>
    </row>
    <row r="100" spans="1:9" s="68" customFormat="1" ht="12.75">
      <c r="A100" s="199" t="s">
        <v>425</v>
      </c>
      <c r="B100" s="200"/>
      <c r="C100" s="193" t="s">
        <v>444</v>
      </c>
      <c r="D100" s="194"/>
      <c r="E100" s="194"/>
      <c r="F100" s="207" t="s">
        <v>61</v>
      </c>
      <c r="G100" s="207"/>
      <c r="H100" s="207"/>
      <c r="I100" s="208"/>
    </row>
    <row r="101" spans="1:9" s="68" customFormat="1" ht="12.75">
      <c r="A101" s="201"/>
      <c r="B101" s="202"/>
      <c r="C101" s="205" t="s">
        <v>445</v>
      </c>
      <c r="D101" s="206"/>
      <c r="E101" s="206"/>
      <c r="F101" s="253" t="s">
        <v>62</v>
      </c>
      <c r="G101" s="253"/>
      <c r="H101" s="253"/>
      <c r="I101" s="254"/>
    </row>
    <row r="102" spans="1:9" s="68" customFormat="1" ht="12.75">
      <c r="A102" s="201"/>
      <c r="B102" s="202"/>
      <c r="C102" s="205" t="s">
        <v>446</v>
      </c>
      <c r="D102" s="206"/>
      <c r="E102" s="206"/>
      <c r="F102" s="253" t="s">
        <v>63</v>
      </c>
      <c r="G102" s="253"/>
      <c r="H102" s="253"/>
      <c r="I102" s="254"/>
    </row>
    <row r="103" spans="1:9" s="68" customFormat="1" ht="13.5" thickBot="1">
      <c r="A103" s="203"/>
      <c r="B103" s="204"/>
      <c r="C103" s="177"/>
      <c r="D103" s="178"/>
      <c r="E103" s="178"/>
      <c r="F103" s="255"/>
      <c r="G103" s="255"/>
      <c r="H103" s="255"/>
      <c r="I103" s="256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1" t="s">
        <v>64</v>
      </c>
      <c r="B105" s="182"/>
      <c r="C105" s="238"/>
      <c r="D105" s="239"/>
      <c r="E105" s="239"/>
      <c r="F105" s="236"/>
      <c r="G105" s="236"/>
      <c r="H105" s="236"/>
      <c r="I105" s="237"/>
    </row>
    <row r="106" spans="1:9" s="68" customFormat="1" ht="12.75">
      <c r="A106" s="179" t="s">
        <v>410</v>
      </c>
      <c r="B106" s="180"/>
      <c r="C106" s="298" t="s">
        <v>412</v>
      </c>
      <c r="D106" s="299"/>
      <c r="E106" s="300"/>
      <c r="F106" s="183" t="s">
        <v>65</v>
      </c>
      <c r="G106" s="184"/>
      <c r="H106" s="184"/>
      <c r="I106" s="185"/>
    </row>
    <row r="107" spans="1:9" s="68" customFormat="1" ht="21" customHeight="1">
      <c r="A107" s="280" t="s">
        <v>70</v>
      </c>
      <c r="B107" s="281"/>
      <c r="C107" s="289"/>
      <c r="D107" s="289"/>
      <c r="E107" s="290"/>
      <c r="F107" s="186"/>
      <c r="G107" s="187"/>
      <c r="H107" s="187"/>
      <c r="I107" s="188"/>
    </row>
    <row r="108" spans="1:9" s="68" customFormat="1" ht="90.75" customHeight="1" thickBot="1">
      <c r="A108" s="282"/>
      <c r="B108" s="283"/>
      <c r="C108" s="278" t="s">
        <v>413</v>
      </c>
      <c r="D108" s="279"/>
      <c r="E108" s="279"/>
      <c r="F108" s="284" t="s">
        <v>66</v>
      </c>
      <c r="G108" s="284"/>
      <c r="H108" s="284"/>
      <c r="I108" s="285"/>
    </row>
    <row r="109" spans="1:9" ht="13.5" thickBot="1">
      <c r="A109" s="294"/>
      <c r="B109" s="295"/>
      <c r="C109" s="295"/>
      <c r="D109" s="295"/>
      <c r="E109" s="295"/>
      <c r="F109" s="295"/>
      <c r="G109" s="295"/>
      <c r="H109" s="295"/>
      <c r="I109" s="295"/>
    </row>
    <row r="110" spans="1:9" ht="13.5" thickBot="1">
      <c r="A110" s="246" t="s">
        <v>67</v>
      </c>
      <c r="B110" s="247"/>
      <c r="C110" s="247"/>
      <c r="D110" s="296"/>
      <c r="E110" s="296"/>
      <c r="F110" s="297"/>
      <c r="G110" s="109" t="s">
        <v>559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70" t="s">
        <v>426</v>
      </c>
      <c r="B112" s="171"/>
      <c r="C112" s="286" t="s">
        <v>412</v>
      </c>
      <c r="D112" s="287"/>
      <c r="E112" s="288"/>
      <c r="F112" s="291" t="s">
        <v>68</v>
      </c>
      <c r="G112" s="292"/>
      <c r="H112" s="292"/>
      <c r="I112" s="293"/>
    </row>
    <row r="113" spans="1:9" s="68" customFormat="1" ht="13.5" customHeight="1">
      <c r="A113" s="172"/>
      <c r="B113" s="173"/>
      <c r="C113" s="289"/>
      <c r="D113" s="289"/>
      <c r="E113" s="290"/>
      <c r="F113" s="186"/>
      <c r="G113" s="187"/>
      <c r="H113" s="187"/>
      <c r="I113" s="188"/>
    </row>
    <row r="114" spans="1:9" s="68" customFormat="1" ht="13.5" thickBot="1">
      <c r="A114" s="174"/>
      <c r="B114" s="175"/>
      <c r="C114" s="278" t="s">
        <v>413</v>
      </c>
      <c r="D114" s="279"/>
      <c r="E114" s="279"/>
      <c r="F114" s="284" t="s">
        <v>69</v>
      </c>
      <c r="G114" s="284"/>
      <c r="H114" s="284"/>
      <c r="I114" s="285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6"/>
      <c r="B119" s="153"/>
      <c r="C119" s="153"/>
      <c r="D119" s="153"/>
      <c r="E119" s="153"/>
      <c r="F119" s="153"/>
      <c r="G119" s="153"/>
      <c r="H119" s="153"/>
      <c r="I119" s="154"/>
    </row>
    <row r="120" spans="1:9" ht="12.75">
      <c r="A120" s="152"/>
      <c r="B120" s="153"/>
      <c r="C120" s="153"/>
      <c r="D120" s="153"/>
      <c r="E120" s="153"/>
      <c r="F120" s="153"/>
      <c r="G120" s="153"/>
      <c r="H120" s="153"/>
      <c r="I120" s="154"/>
    </row>
    <row r="121" spans="1:9" ht="12.75">
      <c r="A121" s="152"/>
      <c r="B121" s="153"/>
      <c r="C121" s="153"/>
      <c r="D121" s="153"/>
      <c r="E121" s="153"/>
      <c r="F121" s="153"/>
      <c r="G121" s="153"/>
      <c r="H121" s="153"/>
      <c r="I121" s="154"/>
    </row>
    <row r="122" spans="1:9" ht="12.75">
      <c r="A122" s="152"/>
      <c r="B122" s="153"/>
      <c r="C122" s="153"/>
      <c r="D122" s="153"/>
      <c r="E122" s="153"/>
      <c r="F122" s="153"/>
      <c r="G122" s="153"/>
      <c r="H122" s="153"/>
      <c r="I122" s="154"/>
    </row>
    <row r="123" spans="1:9" ht="12.75">
      <c r="A123" s="176"/>
      <c r="B123" s="153"/>
      <c r="C123" s="153"/>
      <c r="D123" s="153"/>
      <c r="E123" s="153"/>
      <c r="F123" s="153"/>
      <c r="G123" s="153"/>
      <c r="H123" s="153"/>
      <c r="I123" s="154"/>
    </row>
    <row r="124" spans="1:9" ht="12.75">
      <c r="A124" s="152"/>
      <c r="B124" s="153"/>
      <c r="C124" s="153"/>
      <c r="D124" s="153"/>
      <c r="E124" s="153"/>
      <c r="F124" s="153"/>
      <c r="G124" s="153"/>
      <c r="H124" s="153"/>
      <c r="I124" s="154"/>
    </row>
    <row r="125" spans="1:9" ht="12.75">
      <c r="A125" s="152"/>
      <c r="B125" s="153"/>
      <c r="C125" s="153"/>
      <c r="D125" s="153"/>
      <c r="E125" s="153"/>
      <c r="F125" s="153"/>
      <c r="G125" s="153"/>
      <c r="H125" s="153"/>
      <c r="I125" s="154"/>
    </row>
    <row r="126" spans="1:9" ht="13.5" thickBot="1">
      <c r="A126" s="146"/>
      <c r="B126" s="147"/>
      <c r="C126" s="147"/>
      <c r="D126" s="147"/>
      <c r="E126" s="147"/>
      <c r="F126" s="147"/>
      <c r="G126" s="147"/>
      <c r="H126" s="147"/>
      <c r="I126" s="148"/>
    </row>
    <row r="127" spans="1:9" ht="12.75">
      <c r="A127" s="149"/>
      <c r="B127" s="150"/>
      <c r="C127" s="150"/>
      <c r="D127" s="150"/>
      <c r="E127" s="150"/>
      <c r="F127" s="150"/>
      <c r="G127" s="150"/>
      <c r="H127" s="150"/>
      <c r="I127" s="151"/>
    </row>
    <row r="128" spans="1:9" ht="12.75">
      <c r="A128" s="152"/>
      <c r="B128" s="153"/>
      <c r="C128" s="153"/>
      <c r="D128" s="153"/>
      <c r="E128" s="153"/>
      <c r="F128" s="153"/>
      <c r="G128" s="153"/>
      <c r="H128" s="153"/>
      <c r="I128" s="154"/>
    </row>
    <row r="129" spans="1:9" ht="12.75">
      <c r="A129" s="155"/>
      <c r="B129" s="156"/>
      <c r="C129" s="156"/>
      <c r="D129" s="156"/>
      <c r="E129" s="156"/>
      <c r="F129" s="156"/>
      <c r="G129" s="156"/>
      <c r="H129" s="156"/>
      <c r="I129" s="157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mineralnevody@minvody.sk"/>
    <hyperlink ref="B31" r:id="rId2" display="www.baldovska.sk"/>
    <hyperlink ref="F39" r:id="rId3" display="www.baldovska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4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558</v>
      </c>
    </row>
    <row r="42" ht="12.75">
      <c r="L42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12" activePane="bottomLeft" state="frozen"/>
      <selection pane="topLeft" activeCell="A1" sqref="A1"/>
      <selection pane="bottomLeft" activeCell="G118" sqref="G11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4" t="s">
        <v>459</v>
      </c>
      <c r="B1" s="314"/>
      <c r="C1" s="314"/>
      <c r="D1" s="314"/>
      <c r="E1" s="314"/>
      <c r="F1" s="117"/>
    </row>
    <row r="2" spans="1:6" s="18" customFormat="1" ht="15.75">
      <c r="A2" s="320" t="s">
        <v>436</v>
      </c>
      <c r="B2" s="321"/>
      <c r="C2" s="317" t="s">
        <v>561</v>
      </c>
      <c r="D2" s="318"/>
      <c r="E2" s="318"/>
      <c r="F2" s="319"/>
    </row>
    <row r="3" spans="1:6" ht="15.75">
      <c r="A3" s="315" t="s">
        <v>435</v>
      </c>
      <c r="B3" s="316"/>
      <c r="C3" s="347" t="s">
        <v>562</v>
      </c>
      <c r="D3" s="348"/>
      <c r="E3" s="348"/>
      <c r="F3" s="349"/>
    </row>
    <row r="4" spans="1:6" ht="15.75">
      <c r="A4" s="315" t="s">
        <v>380</v>
      </c>
      <c r="B4" s="316"/>
      <c r="C4" s="350" t="str">
        <f>IF(ISBLANK('Predbežné vyhlásenie'!B16),"  ",'Predbežné vyhlásenie'!B16)</f>
        <v>MINERÁLNE VODY a.s.</v>
      </c>
      <c r="D4" s="351"/>
      <c r="E4" s="351"/>
      <c r="F4" s="352"/>
    </row>
    <row r="5" spans="1:30" ht="15.75">
      <c r="A5" s="315" t="s">
        <v>165</v>
      </c>
      <c r="B5" s="316"/>
      <c r="C5" s="350" t="str">
        <f>IF(ISBLANK('Predbežné vyhlásenie'!E7),"  ",'Predbežné vyhlásenie'!E7)</f>
        <v>31 711 464</v>
      </c>
      <c r="D5" s="351"/>
      <c r="E5" s="351"/>
      <c r="F5" s="3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28" t="s">
        <v>35</v>
      </c>
      <c r="B7" s="328" t="s">
        <v>40</v>
      </c>
      <c r="C7" s="328" t="s">
        <v>44</v>
      </c>
      <c r="D7" s="324" t="s">
        <v>461</v>
      </c>
      <c r="E7" s="325"/>
      <c r="F7" s="139" t="s">
        <v>431</v>
      </c>
    </row>
    <row r="8" spans="1:6" s="140" customFormat="1" ht="13.5" customHeight="1">
      <c r="A8" s="329"/>
      <c r="B8" s="329"/>
      <c r="C8" s="329"/>
      <c r="D8" s="136" t="s">
        <v>41</v>
      </c>
      <c r="E8" s="136" t="s">
        <v>43</v>
      </c>
      <c r="F8" s="136" t="s">
        <v>43</v>
      </c>
    </row>
    <row r="9" spans="1:6" s="140" customFormat="1" ht="11.25">
      <c r="A9" s="330"/>
      <c r="B9" s="330"/>
      <c r="C9" s="330"/>
      <c r="D9" s="136" t="s">
        <v>42</v>
      </c>
      <c r="E9" s="136"/>
      <c r="F9" s="136"/>
    </row>
    <row r="10" spans="1:6" s="143" customFormat="1" ht="9">
      <c r="A10" s="339"/>
      <c r="B10" s="341" t="s">
        <v>36</v>
      </c>
      <c r="C10" s="322" t="s">
        <v>175</v>
      </c>
      <c r="D10" s="112">
        <v>23767330</v>
      </c>
      <c r="E10" s="326">
        <v>10886276</v>
      </c>
      <c r="F10" s="333">
        <v>12282992</v>
      </c>
    </row>
    <row r="11" spans="1:6" s="143" customFormat="1" ht="9">
      <c r="A11" s="340"/>
      <c r="B11" s="342"/>
      <c r="C11" s="323"/>
      <c r="D11" s="112">
        <v>12881054</v>
      </c>
      <c r="E11" s="327"/>
      <c r="F11" s="334"/>
    </row>
    <row r="12" spans="1:6" s="143" customFormat="1" ht="9">
      <c r="A12" s="339" t="s">
        <v>176</v>
      </c>
      <c r="B12" s="341" t="s">
        <v>37</v>
      </c>
      <c r="C12" s="322" t="s">
        <v>177</v>
      </c>
      <c r="D12" s="112">
        <v>20548464</v>
      </c>
      <c r="E12" s="326">
        <v>7690261</v>
      </c>
      <c r="F12" s="333">
        <v>8941913</v>
      </c>
    </row>
    <row r="13" spans="1:6" s="143" customFormat="1" ht="9">
      <c r="A13" s="340"/>
      <c r="B13" s="342"/>
      <c r="C13" s="323"/>
      <c r="D13" s="112">
        <v>12858203</v>
      </c>
      <c r="E13" s="327"/>
      <c r="F13" s="334"/>
    </row>
    <row r="14" spans="1:6" s="143" customFormat="1" ht="9">
      <c r="A14" s="339" t="s">
        <v>259</v>
      </c>
      <c r="B14" s="341" t="s">
        <v>509</v>
      </c>
      <c r="C14" s="322" t="s">
        <v>179</v>
      </c>
      <c r="D14" s="112">
        <v>94767</v>
      </c>
      <c r="E14" s="326">
        <v>22479</v>
      </c>
      <c r="F14" s="333">
        <v>31129</v>
      </c>
    </row>
    <row r="15" spans="1:6" s="143" customFormat="1" ht="9">
      <c r="A15" s="340"/>
      <c r="B15" s="342"/>
      <c r="C15" s="323"/>
      <c r="D15" s="112">
        <v>72288</v>
      </c>
      <c r="E15" s="327"/>
      <c r="F15" s="334"/>
    </row>
    <row r="16" spans="1:6" ht="9.75">
      <c r="A16" s="343" t="s">
        <v>448</v>
      </c>
      <c r="B16" s="345" t="s">
        <v>2</v>
      </c>
      <c r="C16" s="331" t="s">
        <v>181</v>
      </c>
      <c r="D16" s="1"/>
      <c r="E16" s="337"/>
      <c r="F16" s="335"/>
    </row>
    <row r="17" spans="1:6" ht="9.75">
      <c r="A17" s="344"/>
      <c r="B17" s="346"/>
      <c r="C17" s="332"/>
      <c r="D17" s="1"/>
      <c r="E17" s="338"/>
      <c r="F17" s="336"/>
    </row>
    <row r="18" spans="1:6" ht="9.75">
      <c r="A18" s="343" t="s">
        <v>183</v>
      </c>
      <c r="B18" s="345" t="s">
        <v>3</v>
      </c>
      <c r="C18" s="331" t="s">
        <v>182</v>
      </c>
      <c r="D18" s="1">
        <v>31319</v>
      </c>
      <c r="E18" s="337">
        <v>21330</v>
      </c>
      <c r="F18" s="335">
        <v>26913</v>
      </c>
    </row>
    <row r="19" spans="1:6" ht="9.75">
      <c r="A19" s="344"/>
      <c r="B19" s="346"/>
      <c r="C19" s="332"/>
      <c r="D19" s="1">
        <v>9989</v>
      </c>
      <c r="E19" s="338"/>
      <c r="F19" s="336"/>
    </row>
    <row r="20" spans="1:6" ht="9.75">
      <c r="A20" s="343" t="s">
        <v>185</v>
      </c>
      <c r="B20" s="345" t="s">
        <v>4</v>
      </c>
      <c r="C20" s="331" t="s">
        <v>184</v>
      </c>
      <c r="D20" s="1">
        <v>59724</v>
      </c>
      <c r="E20" s="337">
        <v>1149</v>
      </c>
      <c r="F20" s="335">
        <v>4216</v>
      </c>
    </row>
    <row r="21" spans="1:6" ht="9.75">
      <c r="A21" s="344"/>
      <c r="B21" s="346"/>
      <c r="C21" s="332"/>
      <c r="D21" s="1">
        <v>58575</v>
      </c>
      <c r="E21" s="338"/>
      <c r="F21" s="336"/>
    </row>
    <row r="22" spans="1:6" ht="9.75">
      <c r="A22" s="343" t="s">
        <v>187</v>
      </c>
      <c r="B22" s="345" t="s">
        <v>5</v>
      </c>
      <c r="C22" s="331" t="s">
        <v>186</v>
      </c>
      <c r="D22" s="1"/>
      <c r="E22" s="337"/>
      <c r="F22" s="335"/>
    </row>
    <row r="23" spans="1:6" ht="9.75">
      <c r="A23" s="344"/>
      <c r="B23" s="346"/>
      <c r="C23" s="332"/>
      <c r="D23" s="1"/>
      <c r="E23" s="338"/>
      <c r="F23" s="336"/>
    </row>
    <row r="24" spans="1:6" ht="9.75">
      <c r="A24" s="343" t="s">
        <v>189</v>
      </c>
      <c r="B24" s="345" t="s">
        <v>6</v>
      </c>
      <c r="C24" s="331" t="s">
        <v>188</v>
      </c>
      <c r="D24" s="1">
        <v>3723</v>
      </c>
      <c r="E24" s="337">
        <v>0</v>
      </c>
      <c r="F24" s="335">
        <v>0</v>
      </c>
    </row>
    <row r="25" spans="1:6" ht="9.75">
      <c r="A25" s="344"/>
      <c r="B25" s="346"/>
      <c r="C25" s="332"/>
      <c r="D25" s="1">
        <v>3723</v>
      </c>
      <c r="E25" s="338"/>
      <c r="F25" s="336"/>
    </row>
    <row r="26" spans="1:6" ht="9.75">
      <c r="A26" s="343" t="s">
        <v>191</v>
      </c>
      <c r="B26" s="345" t="s">
        <v>7</v>
      </c>
      <c r="C26" s="331" t="s">
        <v>190</v>
      </c>
      <c r="D26" s="1"/>
      <c r="E26" s="337"/>
      <c r="F26" s="335"/>
    </row>
    <row r="27" spans="1:6" ht="9.75">
      <c r="A27" s="344"/>
      <c r="B27" s="346"/>
      <c r="C27" s="332"/>
      <c r="D27" s="1"/>
      <c r="E27" s="338"/>
      <c r="F27" s="336"/>
    </row>
    <row r="28" spans="1:6" ht="9.75">
      <c r="A28" s="343" t="s">
        <v>193</v>
      </c>
      <c r="B28" s="345" t="s">
        <v>8</v>
      </c>
      <c r="C28" s="331" t="s">
        <v>192</v>
      </c>
      <c r="D28" s="1"/>
      <c r="E28" s="337"/>
      <c r="F28" s="335"/>
    </row>
    <row r="29" spans="1:6" ht="9.75">
      <c r="A29" s="344"/>
      <c r="B29" s="346"/>
      <c r="C29" s="332"/>
      <c r="D29" s="1"/>
      <c r="E29" s="338"/>
      <c r="F29" s="336"/>
    </row>
    <row r="30" spans="1:6" s="143" customFormat="1" ht="9">
      <c r="A30" s="339" t="s">
        <v>264</v>
      </c>
      <c r="B30" s="341" t="s">
        <v>511</v>
      </c>
      <c r="C30" s="322" t="s">
        <v>194</v>
      </c>
      <c r="D30" s="112">
        <v>20453697</v>
      </c>
      <c r="E30" s="326">
        <v>7667782</v>
      </c>
      <c r="F30" s="333">
        <v>8910784</v>
      </c>
    </row>
    <row r="31" spans="1:6" s="143" customFormat="1" ht="9">
      <c r="A31" s="340"/>
      <c r="B31" s="342"/>
      <c r="C31" s="323"/>
      <c r="D31" s="112">
        <v>12785915</v>
      </c>
      <c r="E31" s="327"/>
      <c r="F31" s="334"/>
    </row>
    <row r="32" spans="1:6" ht="9.75">
      <c r="A32" s="343" t="s">
        <v>449</v>
      </c>
      <c r="B32" s="345" t="s">
        <v>9</v>
      </c>
      <c r="C32" s="331" t="s">
        <v>196</v>
      </c>
      <c r="D32" s="1">
        <v>91933</v>
      </c>
      <c r="E32" s="337">
        <v>91933</v>
      </c>
      <c r="F32" s="335">
        <v>91933</v>
      </c>
    </row>
    <row r="33" spans="1:6" ht="9.75">
      <c r="A33" s="344"/>
      <c r="B33" s="346"/>
      <c r="C33" s="332"/>
      <c r="D33" s="1">
        <v>0</v>
      </c>
      <c r="E33" s="338"/>
      <c r="F33" s="336"/>
    </row>
    <row r="34" spans="1:6" ht="9.75">
      <c r="A34" s="343" t="s">
        <v>183</v>
      </c>
      <c r="B34" s="345" t="s">
        <v>10</v>
      </c>
      <c r="C34" s="331" t="s">
        <v>197</v>
      </c>
      <c r="D34" s="1">
        <v>3478448</v>
      </c>
      <c r="E34" s="337">
        <v>1610373</v>
      </c>
      <c r="F34" s="335">
        <v>1653436</v>
      </c>
    </row>
    <row r="35" spans="1:6" ht="9.75">
      <c r="A35" s="344"/>
      <c r="B35" s="346"/>
      <c r="C35" s="332"/>
      <c r="D35" s="1">
        <v>1868075</v>
      </c>
      <c r="E35" s="338"/>
      <c r="F35" s="336"/>
    </row>
    <row r="36" spans="1:6" ht="9.75">
      <c r="A36" s="343" t="s">
        <v>185</v>
      </c>
      <c r="B36" s="345" t="s">
        <v>11</v>
      </c>
      <c r="C36" s="331" t="s">
        <v>198</v>
      </c>
      <c r="D36" s="1">
        <v>16882683</v>
      </c>
      <c r="E36" s="337">
        <v>5964843</v>
      </c>
      <c r="F36" s="335">
        <v>7071347</v>
      </c>
    </row>
    <row r="37" spans="1:6" ht="9.75">
      <c r="A37" s="344"/>
      <c r="B37" s="346"/>
      <c r="C37" s="332"/>
      <c r="D37" s="1">
        <v>10917840</v>
      </c>
      <c r="E37" s="338"/>
      <c r="F37" s="336"/>
    </row>
    <row r="38" spans="1:6" ht="9.75">
      <c r="A38" s="343" t="s">
        <v>187</v>
      </c>
      <c r="B38" s="345" t="s">
        <v>12</v>
      </c>
      <c r="C38" s="331" t="s">
        <v>199</v>
      </c>
      <c r="D38" s="1"/>
      <c r="E38" s="337"/>
      <c r="F38" s="335"/>
    </row>
    <row r="39" spans="1:6" ht="9.75">
      <c r="A39" s="344"/>
      <c r="B39" s="346"/>
      <c r="C39" s="332"/>
      <c r="D39" s="1"/>
      <c r="E39" s="338"/>
      <c r="F39" s="336"/>
    </row>
    <row r="40" spans="1:6" ht="9.75">
      <c r="A40" s="343" t="s">
        <v>189</v>
      </c>
      <c r="B40" s="345" t="s">
        <v>13</v>
      </c>
      <c r="C40" s="331" t="s">
        <v>200</v>
      </c>
      <c r="D40" s="1"/>
      <c r="E40" s="337"/>
      <c r="F40" s="335"/>
    </row>
    <row r="41" spans="1:6" ht="9.75">
      <c r="A41" s="344"/>
      <c r="B41" s="346"/>
      <c r="C41" s="332"/>
      <c r="D41" s="1"/>
      <c r="E41" s="338"/>
      <c r="F41" s="336"/>
    </row>
    <row r="42" spans="1:6" ht="9.75">
      <c r="A42" s="343" t="s">
        <v>191</v>
      </c>
      <c r="B42" s="345" t="s">
        <v>14</v>
      </c>
      <c r="C42" s="331" t="s">
        <v>201</v>
      </c>
      <c r="D42" s="1">
        <v>633</v>
      </c>
      <c r="E42" s="337">
        <v>633</v>
      </c>
      <c r="F42" s="335">
        <v>633</v>
      </c>
    </row>
    <row r="43" spans="1:6" ht="9.75">
      <c r="A43" s="344"/>
      <c r="B43" s="346"/>
      <c r="C43" s="332"/>
      <c r="D43" s="1">
        <v>0</v>
      </c>
      <c r="E43" s="338"/>
      <c r="F43" s="336"/>
    </row>
    <row r="44" spans="1:6" ht="9.75">
      <c r="A44" s="343" t="s">
        <v>193</v>
      </c>
      <c r="B44" s="345" t="s">
        <v>15</v>
      </c>
      <c r="C44" s="331" t="s">
        <v>202</v>
      </c>
      <c r="D44" s="1"/>
      <c r="E44" s="337"/>
      <c r="F44" s="335">
        <v>93435</v>
      </c>
    </row>
    <row r="45" spans="1:6" ht="9.75">
      <c r="A45" s="344"/>
      <c r="B45" s="346"/>
      <c r="C45" s="332"/>
      <c r="D45" s="1"/>
      <c r="E45" s="338"/>
      <c r="F45" s="336"/>
    </row>
    <row r="46" spans="1:6" ht="9.75">
      <c r="A46" s="343" t="s">
        <v>195</v>
      </c>
      <c r="B46" s="345" t="s">
        <v>16</v>
      </c>
      <c r="C46" s="331" t="s">
        <v>203</v>
      </c>
      <c r="D46" s="1"/>
      <c r="E46" s="337"/>
      <c r="F46" s="335"/>
    </row>
    <row r="47" spans="1:6" ht="9.75">
      <c r="A47" s="344"/>
      <c r="B47" s="346"/>
      <c r="C47" s="332"/>
      <c r="D47" s="1"/>
      <c r="E47" s="338"/>
      <c r="F47" s="336"/>
    </row>
    <row r="48" spans="1:6" ht="9.75">
      <c r="A48" s="343" t="s">
        <v>513</v>
      </c>
      <c r="B48" s="345" t="s">
        <v>17</v>
      </c>
      <c r="C48" s="331" t="s">
        <v>204</v>
      </c>
      <c r="D48" s="1"/>
      <c r="E48" s="337"/>
      <c r="F48" s="335"/>
    </row>
    <row r="49" spans="1:6" ht="9.75">
      <c r="A49" s="344"/>
      <c r="B49" s="346"/>
      <c r="C49" s="332"/>
      <c r="D49" s="1"/>
      <c r="E49" s="338"/>
      <c r="F49" s="336"/>
    </row>
    <row r="50" spans="1:6" s="143" customFormat="1" ht="9">
      <c r="A50" s="339" t="s">
        <v>272</v>
      </c>
      <c r="B50" s="341" t="s">
        <v>514</v>
      </c>
      <c r="C50" s="322" t="s">
        <v>205</v>
      </c>
      <c r="D50" s="112"/>
      <c r="E50" s="326"/>
      <c r="F50" s="333">
        <v>0</v>
      </c>
    </row>
    <row r="51" spans="1:6" s="143" customFormat="1" ht="9">
      <c r="A51" s="340"/>
      <c r="B51" s="342"/>
      <c r="C51" s="323"/>
      <c r="D51" s="112"/>
      <c r="E51" s="327"/>
      <c r="F51" s="334"/>
    </row>
    <row r="52" spans="1:6" ht="9.75">
      <c r="A52" s="343" t="s">
        <v>450</v>
      </c>
      <c r="B52" s="345" t="s">
        <v>381</v>
      </c>
      <c r="C52" s="331" t="s">
        <v>206</v>
      </c>
      <c r="D52" s="1"/>
      <c r="E52" s="337"/>
      <c r="F52" s="335"/>
    </row>
    <row r="53" spans="1:6" ht="9.75">
      <c r="A53" s="344"/>
      <c r="B53" s="346"/>
      <c r="C53" s="332"/>
      <c r="D53" s="1"/>
      <c r="E53" s="338"/>
      <c r="F53" s="336"/>
    </row>
    <row r="54" spans="1:6" ht="9.75">
      <c r="A54" s="343" t="s">
        <v>183</v>
      </c>
      <c r="B54" s="345" t="s">
        <v>515</v>
      </c>
      <c r="C54" s="331" t="s">
        <v>208</v>
      </c>
      <c r="D54" s="1"/>
      <c r="E54" s="337"/>
      <c r="F54" s="335"/>
    </row>
    <row r="55" spans="1:6" ht="9.75">
      <c r="A55" s="344"/>
      <c r="B55" s="346"/>
      <c r="C55" s="332"/>
      <c r="D55" s="1"/>
      <c r="E55" s="338"/>
      <c r="F55" s="336"/>
    </row>
    <row r="56" spans="1:6" ht="9.75">
      <c r="A56" s="343" t="s">
        <v>185</v>
      </c>
      <c r="B56" s="345" t="s">
        <v>18</v>
      </c>
      <c r="C56" s="331" t="s">
        <v>209</v>
      </c>
      <c r="D56" s="1"/>
      <c r="E56" s="337"/>
      <c r="F56" s="335"/>
    </row>
    <row r="57" spans="1:6" ht="9.75">
      <c r="A57" s="344"/>
      <c r="B57" s="346"/>
      <c r="C57" s="332"/>
      <c r="D57" s="1"/>
      <c r="E57" s="338"/>
      <c r="F57" s="336"/>
    </row>
    <row r="58" spans="1:6" ht="9.75">
      <c r="A58" s="343" t="s">
        <v>187</v>
      </c>
      <c r="B58" s="345" t="s">
        <v>19</v>
      </c>
      <c r="C58" s="331" t="s">
        <v>210</v>
      </c>
      <c r="D58" s="1"/>
      <c r="E58" s="337"/>
      <c r="F58" s="335"/>
    </row>
    <row r="59" spans="1:6" ht="9.75">
      <c r="A59" s="344"/>
      <c r="B59" s="346"/>
      <c r="C59" s="332"/>
      <c r="D59" s="1"/>
      <c r="E59" s="338"/>
      <c r="F59" s="336"/>
    </row>
    <row r="60" spans="1:6" ht="9.75">
      <c r="A60" s="343" t="s">
        <v>189</v>
      </c>
      <c r="B60" s="345" t="s">
        <v>20</v>
      </c>
      <c r="C60" s="331" t="s">
        <v>211</v>
      </c>
      <c r="D60" s="1"/>
      <c r="E60" s="337"/>
      <c r="F60" s="335"/>
    </row>
    <row r="61" spans="1:6" ht="9.75">
      <c r="A61" s="344"/>
      <c r="B61" s="346"/>
      <c r="C61" s="332"/>
      <c r="D61" s="1"/>
      <c r="E61" s="338"/>
      <c r="F61" s="336"/>
    </row>
    <row r="62" spans="1:6" ht="9.75">
      <c r="A62" s="343" t="s">
        <v>191</v>
      </c>
      <c r="B62" s="345" t="s">
        <v>339</v>
      </c>
      <c r="C62" s="331" t="s">
        <v>212</v>
      </c>
      <c r="D62" s="1"/>
      <c r="E62" s="337"/>
      <c r="F62" s="335"/>
    </row>
    <row r="63" spans="1:6" ht="9.75">
      <c r="A63" s="344"/>
      <c r="B63" s="346"/>
      <c r="C63" s="332"/>
      <c r="D63" s="1"/>
      <c r="E63" s="338"/>
      <c r="F63" s="336"/>
    </row>
    <row r="64" spans="1:6" ht="9.75">
      <c r="A64" s="343" t="s">
        <v>193</v>
      </c>
      <c r="B64" s="345" t="s">
        <v>21</v>
      </c>
      <c r="C64" s="331" t="s">
        <v>213</v>
      </c>
      <c r="D64" s="1"/>
      <c r="E64" s="337"/>
      <c r="F64" s="335"/>
    </row>
    <row r="65" spans="1:6" ht="9.75">
      <c r="A65" s="344"/>
      <c r="B65" s="346"/>
      <c r="C65" s="332"/>
      <c r="D65" s="1"/>
      <c r="E65" s="338"/>
      <c r="F65" s="336"/>
    </row>
    <row r="66" spans="1:6" ht="9.75">
      <c r="A66" s="343" t="s">
        <v>195</v>
      </c>
      <c r="B66" s="345" t="s">
        <v>22</v>
      </c>
      <c r="C66" s="331" t="s">
        <v>215</v>
      </c>
      <c r="D66" s="1"/>
      <c r="E66" s="337"/>
      <c r="F66" s="335"/>
    </row>
    <row r="67" spans="1:6" ht="9.75">
      <c r="A67" s="344"/>
      <c r="B67" s="346"/>
      <c r="C67" s="332"/>
      <c r="D67" s="1"/>
      <c r="E67" s="338"/>
      <c r="F67" s="336"/>
    </row>
    <row r="68" spans="1:6" s="143" customFormat="1" ht="9">
      <c r="A68" s="339" t="s">
        <v>178</v>
      </c>
      <c r="B68" s="341" t="s">
        <v>38</v>
      </c>
      <c r="C68" s="322" t="s">
        <v>217</v>
      </c>
      <c r="D68" s="112">
        <v>3209951</v>
      </c>
      <c r="E68" s="326">
        <v>3187101</v>
      </c>
      <c r="F68" s="333">
        <v>3332098</v>
      </c>
    </row>
    <row r="69" spans="1:6" s="143" customFormat="1" ht="9">
      <c r="A69" s="340"/>
      <c r="B69" s="342"/>
      <c r="C69" s="323"/>
      <c r="D69" s="112">
        <v>22851</v>
      </c>
      <c r="E69" s="327"/>
      <c r="F69" s="334"/>
    </row>
    <row r="70" spans="1:6" s="143" customFormat="1" ht="9">
      <c r="A70" s="339" t="s">
        <v>180</v>
      </c>
      <c r="B70" s="341" t="s">
        <v>516</v>
      </c>
      <c r="C70" s="322" t="s">
        <v>218</v>
      </c>
      <c r="D70" s="112">
        <v>1193620</v>
      </c>
      <c r="E70" s="326">
        <v>1193620</v>
      </c>
      <c r="F70" s="333">
        <v>1371432</v>
      </c>
    </row>
    <row r="71" spans="1:6" s="143" customFormat="1" ht="9">
      <c r="A71" s="340"/>
      <c r="B71" s="342"/>
      <c r="C71" s="323"/>
      <c r="D71" s="112">
        <v>0</v>
      </c>
      <c r="E71" s="327"/>
      <c r="F71" s="334"/>
    </row>
    <row r="72" spans="1:6" ht="9.75">
      <c r="A72" s="343" t="s">
        <v>50</v>
      </c>
      <c r="B72" s="345" t="s">
        <v>23</v>
      </c>
      <c r="C72" s="331" t="s">
        <v>220</v>
      </c>
      <c r="D72" s="1">
        <v>748319</v>
      </c>
      <c r="E72" s="337">
        <v>748319</v>
      </c>
      <c r="F72" s="335">
        <v>947541</v>
      </c>
    </row>
    <row r="73" spans="1:6" ht="9.75">
      <c r="A73" s="344"/>
      <c r="B73" s="346"/>
      <c r="C73" s="332"/>
      <c r="D73" s="1">
        <v>0</v>
      </c>
      <c r="E73" s="338"/>
      <c r="F73" s="336"/>
    </row>
    <row r="74" spans="1:6" ht="9.75">
      <c r="A74" s="343" t="s">
        <v>183</v>
      </c>
      <c r="B74" s="345" t="s">
        <v>451</v>
      </c>
      <c r="C74" s="331" t="s">
        <v>221</v>
      </c>
      <c r="D74" s="1">
        <v>0</v>
      </c>
      <c r="E74" s="337">
        <v>0</v>
      </c>
      <c r="F74" s="335"/>
    </row>
    <row r="75" spans="1:6" ht="9.75">
      <c r="A75" s="344"/>
      <c r="B75" s="346"/>
      <c r="C75" s="332"/>
      <c r="D75" s="1">
        <v>0</v>
      </c>
      <c r="E75" s="338"/>
      <c r="F75" s="336"/>
    </row>
    <row r="76" spans="1:6" ht="9.75">
      <c r="A76" s="343" t="s">
        <v>185</v>
      </c>
      <c r="B76" s="345" t="s">
        <v>24</v>
      </c>
      <c r="C76" s="331" t="s">
        <v>222</v>
      </c>
      <c r="D76" s="1">
        <v>416608</v>
      </c>
      <c r="E76" s="337">
        <v>416608</v>
      </c>
      <c r="F76" s="335">
        <v>374834</v>
      </c>
    </row>
    <row r="77" spans="1:6" ht="9.75">
      <c r="A77" s="344"/>
      <c r="B77" s="346"/>
      <c r="C77" s="332"/>
      <c r="D77" s="1">
        <v>0</v>
      </c>
      <c r="E77" s="338"/>
      <c r="F77" s="336"/>
    </row>
    <row r="78" spans="1:6" ht="9.75">
      <c r="A78" s="343" t="s">
        <v>187</v>
      </c>
      <c r="B78" s="345" t="s">
        <v>25</v>
      </c>
      <c r="C78" s="331" t="s">
        <v>223</v>
      </c>
      <c r="D78" s="1"/>
      <c r="E78" s="337"/>
      <c r="F78" s="335"/>
    </row>
    <row r="79" spans="1:6" ht="9.75">
      <c r="A79" s="344"/>
      <c r="B79" s="346"/>
      <c r="C79" s="332"/>
      <c r="D79" s="1"/>
      <c r="E79" s="338"/>
      <c r="F79" s="336"/>
    </row>
    <row r="80" spans="1:6" ht="9.75">
      <c r="A80" s="343" t="s">
        <v>189</v>
      </c>
      <c r="B80" s="345" t="s">
        <v>26</v>
      </c>
      <c r="C80" s="331" t="s">
        <v>225</v>
      </c>
      <c r="D80" s="1">
        <v>19039</v>
      </c>
      <c r="E80" s="337">
        <v>19039</v>
      </c>
      <c r="F80" s="335">
        <v>33368</v>
      </c>
    </row>
    <row r="81" spans="1:6" ht="9.75">
      <c r="A81" s="344"/>
      <c r="B81" s="346"/>
      <c r="C81" s="332"/>
      <c r="D81" s="1">
        <v>0</v>
      </c>
      <c r="E81" s="338"/>
      <c r="F81" s="336"/>
    </row>
    <row r="82" spans="1:6" ht="9.75">
      <c r="A82" s="343" t="s">
        <v>191</v>
      </c>
      <c r="B82" s="345" t="s">
        <v>340</v>
      </c>
      <c r="C82" s="331" t="s">
        <v>227</v>
      </c>
      <c r="D82" s="1">
        <v>9654</v>
      </c>
      <c r="E82" s="337">
        <v>9654</v>
      </c>
      <c r="F82" s="335">
        <v>15689</v>
      </c>
    </row>
    <row r="83" spans="1:6" ht="9.75">
      <c r="A83" s="344"/>
      <c r="B83" s="346"/>
      <c r="C83" s="332"/>
      <c r="D83" s="1">
        <v>0</v>
      </c>
      <c r="E83" s="338"/>
      <c r="F83" s="336"/>
    </row>
    <row r="84" spans="1:6" s="143" customFormat="1" ht="9">
      <c r="A84" s="339" t="s">
        <v>288</v>
      </c>
      <c r="B84" s="341" t="s">
        <v>39</v>
      </c>
      <c r="C84" s="322" t="s">
        <v>229</v>
      </c>
      <c r="D84" s="112"/>
      <c r="E84" s="326"/>
      <c r="F84" s="333"/>
    </row>
    <row r="85" spans="1:6" s="143" customFormat="1" ht="9">
      <c r="A85" s="340"/>
      <c r="B85" s="342"/>
      <c r="C85" s="323"/>
      <c r="D85" s="112"/>
      <c r="E85" s="327"/>
      <c r="F85" s="334"/>
    </row>
    <row r="86" spans="1:6" ht="9.75">
      <c r="A86" s="343" t="s">
        <v>51</v>
      </c>
      <c r="B86" s="345" t="s">
        <v>341</v>
      </c>
      <c r="C86" s="331" t="s">
        <v>230</v>
      </c>
      <c r="D86" s="1"/>
      <c r="E86" s="337"/>
      <c r="F86" s="335"/>
    </row>
    <row r="87" spans="1:6" ht="9.75">
      <c r="A87" s="344"/>
      <c r="B87" s="346"/>
      <c r="C87" s="332"/>
      <c r="D87" s="1"/>
      <c r="E87" s="338"/>
      <c r="F87" s="336"/>
    </row>
    <row r="88" spans="1:6" ht="9.75">
      <c r="A88" s="343" t="s">
        <v>517</v>
      </c>
      <c r="B88" s="345" t="s">
        <v>518</v>
      </c>
      <c r="C88" s="331" t="s">
        <v>231</v>
      </c>
      <c r="D88" s="1"/>
      <c r="E88" s="337"/>
      <c r="F88" s="335"/>
    </row>
    <row r="89" spans="1:6" ht="9.75">
      <c r="A89" s="344"/>
      <c r="B89" s="346"/>
      <c r="C89" s="332"/>
      <c r="D89" s="1"/>
      <c r="E89" s="338"/>
      <c r="F89" s="336"/>
    </row>
    <row r="90" spans="1:6" ht="9.75">
      <c r="A90" s="343" t="s">
        <v>510</v>
      </c>
      <c r="B90" s="345" t="s">
        <v>382</v>
      </c>
      <c r="C90" s="331" t="s">
        <v>232</v>
      </c>
      <c r="D90" s="1"/>
      <c r="E90" s="337"/>
      <c r="F90" s="335"/>
    </row>
    <row r="91" spans="1:6" ht="9.75">
      <c r="A91" s="344"/>
      <c r="B91" s="346"/>
      <c r="C91" s="332"/>
      <c r="D91" s="1"/>
      <c r="E91" s="338"/>
      <c r="F91" s="336"/>
    </row>
    <row r="92" spans="1:6" ht="9.75">
      <c r="A92" s="343" t="s">
        <v>519</v>
      </c>
      <c r="B92" s="345" t="s">
        <v>27</v>
      </c>
      <c r="C92" s="331" t="s">
        <v>233</v>
      </c>
      <c r="D92" s="1"/>
      <c r="E92" s="337"/>
      <c r="F92" s="335"/>
    </row>
    <row r="93" spans="1:6" ht="9.75">
      <c r="A93" s="344"/>
      <c r="B93" s="346"/>
      <c r="C93" s="332"/>
      <c r="D93" s="1"/>
      <c r="E93" s="338"/>
      <c r="F93" s="336"/>
    </row>
    <row r="94" spans="1:6" ht="9.75">
      <c r="A94" s="343" t="s">
        <v>520</v>
      </c>
      <c r="B94" s="345" t="s">
        <v>28</v>
      </c>
      <c r="C94" s="331" t="s">
        <v>234</v>
      </c>
      <c r="D94" s="1"/>
      <c r="E94" s="337"/>
      <c r="F94" s="335"/>
    </row>
    <row r="95" spans="1:6" ht="9.75">
      <c r="A95" s="344"/>
      <c r="B95" s="346"/>
      <c r="C95" s="332"/>
      <c r="D95" s="1"/>
      <c r="E95" s="338"/>
      <c r="F95" s="336"/>
    </row>
    <row r="96" spans="1:6" ht="9.75">
      <c r="A96" s="343" t="s">
        <v>521</v>
      </c>
      <c r="B96" s="345" t="s">
        <v>29</v>
      </c>
      <c r="C96" s="331" t="s">
        <v>235</v>
      </c>
      <c r="D96" s="1"/>
      <c r="E96" s="337"/>
      <c r="F96" s="335"/>
    </row>
    <row r="97" spans="1:6" ht="9.75">
      <c r="A97" s="344"/>
      <c r="B97" s="346"/>
      <c r="C97" s="332"/>
      <c r="D97" s="1"/>
      <c r="E97" s="338"/>
      <c r="F97" s="336"/>
    </row>
    <row r="98" spans="1:6" ht="9.75">
      <c r="A98" s="343" t="s">
        <v>512</v>
      </c>
      <c r="B98" s="345" t="s">
        <v>30</v>
      </c>
      <c r="C98" s="331" t="s">
        <v>236</v>
      </c>
      <c r="D98" s="1"/>
      <c r="E98" s="337"/>
      <c r="F98" s="335"/>
    </row>
    <row r="99" spans="1:6" ht="9.75">
      <c r="A99" s="344"/>
      <c r="B99" s="346"/>
      <c r="C99" s="332"/>
      <c r="D99" s="1"/>
      <c r="E99" s="338"/>
      <c r="F99" s="336"/>
    </row>
    <row r="100" spans="1:6" s="143" customFormat="1" ht="9">
      <c r="A100" s="339" t="s">
        <v>207</v>
      </c>
      <c r="B100" s="341" t="s">
        <v>522</v>
      </c>
      <c r="C100" s="322" t="s">
        <v>237</v>
      </c>
      <c r="D100" s="112">
        <v>1995840</v>
      </c>
      <c r="E100" s="326">
        <v>1972989</v>
      </c>
      <c r="F100" s="333">
        <v>1699736</v>
      </c>
    </row>
    <row r="101" spans="1:6" s="143" customFormat="1" ht="9">
      <c r="A101" s="340"/>
      <c r="B101" s="342"/>
      <c r="C101" s="323"/>
      <c r="D101" s="112">
        <v>22851</v>
      </c>
      <c r="E101" s="327"/>
      <c r="F101" s="334"/>
    </row>
    <row r="102" spans="1:6" ht="9.75">
      <c r="A102" s="343" t="s">
        <v>301</v>
      </c>
      <c r="B102" s="345" t="s">
        <v>341</v>
      </c>
      <c r="C102" s="331" t="s">
        <v>238</v>
      </c>
      <c r="D102" s="1">
        <v>1606745</v>
      </c>
      <c r="E102" s="337">
        <v>1583894</v>
      </c>
      <c r="F102" s="335">
        <v>1650354</v>
      </c>
    </row>
    <row r="103" spans="1:6" ht="9.75">
      <c r="A103" s="344"/>
      <c r="B103" s="346"/>
      <c r="C103" s="332"/>
      <c r="D103" s="1">
        <v>22851</v>
      </c>
      <c r="E103" s="338"/>
      <c r="F103" s="336"/>
    </row>
    <row r="104" spans="1:6" ht="9.75">
      <c r="A104" s="343" t="s">
        <v>517</v>
      </c>
      <c r="B104" s="345" t="s">
        <v>518</v>
      </c>
      <c r="C104" s="331" t="s">
        <v>239</v>
      </c>
      <c r="D104" s="1"/>
      <c r="E104" s="141"/>
      <c r="F104" s="142"/>
    </row>
    <row r="105" spans="1:6" ht="9.75">
      <c r="A105" s="344"/>
      <c r="B105" s="346"/>
      <c r="C105" s="332"/>
      <c r="D105" s="1"/>
      <c r="E105" s="141"/>
      <c r="F105" s="142"/>
    </row>
    <row r="106" spans="1:6" ht="9.75">
      <c r="A106" s="343" t="s">
        <v>510</v>
      </c>
      <c r="B106" s="345" t="s">
        <v>382</v>
      </c>
      <c r="C106" s="331" t="s">
        <v>240</v>
      </c>
      <c r="D106" s="1"/>
      <c r="E106" s="337"/>
      <c r="F106" s="335"/>
    </row>
    <row r="107" spans="1:6" ht="9.75">
      <c r="A107" s="344"/>
      <c r="B107" s="346"/>
      <c r="C107" s="332"/>
      <c r="D107" s="1"/>
      <c r="E107" s="338"/>
      <c r="F107" s="336"/>
    </row>
    <row r="108" spans="1:6" ht="9.75">
      <c r="A108" s="343" t="s">
        <v>519</v>
      </c>
      <c r="B108" s="345" t="s">
        <v>27</v>
      </c>
      <c r="C108" s="331" t="s">
        <v>241</v>
      </c>
      <c r="D108" s="1"/>
      <c r="E108" s="337"/>
      <c r="F108" s="335"/>
    </row>
    <row r="109" spans="1:6" ht="9.75">
      <c r="A109" s="344"/>
      <c r="B109" s="346"/>
      <c r="C109" s="332"/>
      <c r="D109" s="1"/>
      <c r="E109" s="338"/>
      <c r="F109" s="336"/>
    </row>
    <row r="110" spans="1:6" ht="9.75">
      <c r="A110" s="343" t="s">
        <v>520</v>
      </c>
      <c r="B110" s="345" t="s">
        <v>28</v>
      </c>
      <c r="C110" s="331" t="s">
        <v>242</v>
      </c>
      <c r="D110" s="1"/>
      <c r="E110" s="337"/>
      <c r="F110" s="335"/>
    </row>
    <row r="111" spans="1:6" ht="9.75">
      <c r="A111" s="344"/>
      <c r="B111" s="346"/>
      <c r="C111" s="332"/>
      <c r="D111" s="1"/>
      <c r="E111" s="338"/>
      <c r="F111" s="336"/>
    </row>
    <row r="112" spans="1:6" ht="9.75">
      <c r="A112" s="343" t="s">
        <v>521</v>
      </c>
      <c r="B112" s="345" t="s">
        <v>383</v>
      </c>
      <c r="C112" s="331" t="s">
        <v>243</v>
      </c>
      <c r="D112" s="1"/>
      <c r="E112" s="337"/>
      <c r="F112" s="335"/>
    </row>
    <row r="113" spans="1:6" ht="9.75">
      <c r="A113" s="344"/>
      <c r="B113" s="346"/>
      <c r="C113" s="332"/>
      <c r="D113" s="1"/>
      <c r="E113" s="338"/>
      <c r="F113" s="336"/>
    </row>
    <row r="114" spans="1:6" ht="9.75">
      <c r="A114" s="343" t="s">
        <v>512</v>
      </c>
      <c r="B114" s="345" t="s">
        <v>452</v>
      </c>
      <c r="C114" s="331" t="s">
        <v>244</v>
      </c>
      <c r="D114" s="1">
        <v>372431</v>
      </c>
      <c r="E114" s="337">
        <v>372431</v>
      </c>
      <c r="F114" s="335">
        <v>38194</v>
      </c>
    </row>
    <row r="115" spans="1:6" ht="9.75">
      <c r="A115" s="344"/>
      <c r="B115" s="346"/>
      <c r="C115" s="332"/>
      <c r="D115" s="1">
        <v>0</v>
      </c>
      <c r="E115" s="338"/>
      <c r="F115" s="336"/>
    </row>
    <row r="116" spans="1:6" ht="9.75">
      <c r="A116" s="343" t="s">
        <v>523</v>
      </c>
      <c r="B116" s="345" t="s">
        <v>29</v>
      </c>
      <c r="C116" s="331" t="s">
        <v>245</v>
      </c>
      <c r="D116" s="1">
        <v>16664</v>
      </c>
      <c r="E116" s="337">
        <v>16664</v>
      </c>
      <c r="F116" s="335">
        <v>11189</v>
      </c>
    </row>
    <row r="117" spans="1:6" ht="9.75">
      <c r="A117" s="344"/>
      <c r="B117" s="346"/>
      <c r="C117" s="332"/>
      <c r="D117" s="1">
        <v>0</v>
      </c>
      <c r="E117" s="338"/>
      <c r="F117" s="336"/>
    </row>
    <row r="118" spans="1:6" s="143" customFormat="1" ht="9">
      <c r="A118" s="339" t="s">
        <v>311</v>
      </c>
      <c r="B118" s="341" t="s">
        <v>524</v>
      </c>
      <c r="C118" s="322" t="s">
        <v>246</v>
      </c>
      <c r="D118" s="112">
        <v>20492</v>
      </c>
      <c r="E118" s="326">
        <v>20492</v>
      </c>
      <c r="F118" s="333">
        <v>260929</v>
      </c>
    </row>
    <row r="119" spans="1:6" s="143" customFormat="1" ht="9">
      <c r="A119" s="340"/>
      <c r="B119" s="342"/>
      <c r="C119" s="323"/>
      <c r="D119" s="112">
        <v>0</v>
      </c>
      <c r="E119" s="327"/>
      <c r="F119" s="334"/>
    </row>
    <row r="120" spans="1:6" ht="9.75">
      <c r="A120" s="343" t="s">
        <v>453</v>
      </c>
      <c r="B120" s="345" t="s">
        <v>32</v>
      </c>
      <c r="C120" s="331" t="s">
        <v>247</v>
      </c>
      <c r="D120" s="1">
        <v>9793</v>
      </c>
      <c r="E120" s="337">
        <v>9793</v>
      </c>
      <c r="F120" s="335">
        <v>14309</v>
      </c>
    </row>
    <row r="121" spans="1:6" ht="9.75">
      <c r="A121" s="344"/>
      <c r="B121" s="346"/>
      <c r="C121" s="332"/>
      <c r="D121" s="1">
        <v>0</v>
      </c>
      <c r="E121" s="338"/>
      <c r="F121" s="336"/>
    </row>
    <row r="122" spans="1:6" ht="9.75">
      <c r="A122" s="343" t="s">
        <v>517</v>
      </c>
      <c r="B122" s="345" t="s">
        <v>31</v>
      </c>
      <c r="C122" s="331" t="s">
        <v>248</v>
      </c>
      <c r="D122" s="1">
        <v>10699</v>
      </c>
      <c r="E122" s="337">
        <v>10699</v>
      </c>
      <c r="F122" s="335">
        <v>246620</v>
      </c>
    </row>
    <row r="123" spans="1:6" ht="9.75">
      <c r="A123" s="344"/>
      <c r="B123" s="346"/>
      <c r="C123" s="332"/>
      <c r="D123" s="1">
        <v>0</v>
      </c>
      <c r="E123" s="338"/>
      <c r="F123" s="336"/>
    </row>
    <row r="124" spans="1:6" ht="9.75">
      <c r="A124" s="343" t="s">
        <v>510</v>
      </c>
      <c r="B124" s="345" t="s">
        <v>342</v>
      </c>
      <c r="C124" s="331" t="s">
        <v>249</v>
      </c>
      <c r="D124" s="1"/>
      <c r="E124" s="337"/>
      <c r="F124" s="335"/>
    </row>
    <row r="125" spans="1:6" ht="9.75">
      <c r="A125" s="344"/>
      <c r="B125" s="346"/>
      <c r="C125" s="332"/>
      <c r="D125" s="1"/>
      <c r="E125" s="338"/>
      <c r="F125" s="336"/>
    </row>
    <row r="126" spans="1:6" ht="9.75">
      <c r="A126" s="343" t="s">
        <v>519</v>
      </c>
      <c r="B126" s="345" t="s">
        <v>33</v>
      </c>
      <c r="C126" s="331" t="s">
        <v>250</v>
      </c>
      <c r="D126" s="1"/>
      <c r="E126" s="337"/>
      <c r="F126" s="335"/>
    </row>
    <row r="127" spans="1:6" ht="9.75">
      <c r="A127" s="344"/>
      <c r="B127" s="346"/>
      <c r="C127" s="332"/>
      <c r="D127" s="1"/>
      <c r="E127" s="338"/>
      <c r="F127" s="336"/>
    </row>
    <row r="128" spans="1:6" ht="9.75">
      <c r="A128" s="343" t="s">
        <v>520</v>
      </c>
      <c r="B128" s="345" t="s">
        <v>34</v>
      </c>
      <c r="C128" s="331" t="s">
        <v>251</v>
      </c>
      <c r="D128" s="1"/>
      <c r="E128" s="337"/>
      <c r="F128" s="335"/>
    </row>
    <row r="129" spans="1:6" ht="9.75">
      <c r="A129" s="344"/>
      <c r="B129" s="346"/>
      <c r="C129" s="332"/>
      <c r="D129" s="1"/>
      <c r="E129" s="338"/>
      <c r="F129" s="336"/>
    </row>
    <row r="130" spans="1:6" s="143" customFormat="1" ht="9">
      <c r="A130" s="339" t="s">
        <v>219</v>
      </c>
      <c r="B130" s="341" t="s">
        <v>525</v>
      </c>
      <c r="C130" s="322" t="s">
        <v>252</v>
      </c>
      <c r="D130" s="112">
        <v>8914</v>
      </c>
      <c r="E130" s="326">
        <v>8914</v>
      </c>
      <c r="F130" s="333">
        <v>8981</v>
      </c>
    </row>
    <row r="131" spans="1:6" s="143" customFormat="1" ht="9">
      <c r="A131" s="340"/>
      <c r="B131" s="342"/>
      <c r="C131" s="323"/>
      <c r="D131" s="112">
        <v>0</v>
      </c>
      <c r="E131" s="327"/>
      <c r="F131" s="334"/>
    </row>
    <row r="132" spans="1:6" ht="9.75">
      <c r="A132" s="343" t="s">
        <v>454</v>
      </c>
      <c r="B132" s="345" t="s">
        <v>455</v>
      </c>
      <c r="C132" s="331" t="s">
        <v>254</v>
      </c>
      <c r="D132" s="1"/>
      <c r="E132" s="337"/>
      <c r="F132" s="335">
        <v>8981</v>
      </c>
    </row>
    <row r="133" spans="1:6" ht="9.75">
      <c r="A133" s="344"/>
      <c r="B133" s="346"/>
      <c r="C133" s="332"/>
      <c r="D133" s="1"/>
      <c r="E133" s="338"/>
      <c r="F133" s="336"/>
    </row>
    <row r="134" spans="1:6" ht="9.75">
      <c r="A134" s="343" t="s">
        <v>526</v>
      </c>
      <c r="B134" s="345" t="s">
        <v>456</v>
      </c>
      <c r="C134" s="331" t="s">
        <v>255</v>
      </c>
      <c r="D134" s="1">
        <v>8914</v>
      </c>
      <c r="E134" s="337">
        <v>8914</v>
      </c>
      <c r="F134" s="335"/>
    </row>
    <row r="135" spans="1:6" ht="9.75">
      <c r="A135" s="344"/>
      <c r="B135" s="346"/>
      <c r="C135" s="332"/>
      <c r="D135" s="1">
        <v>0</v>
      </c>
      <c r="E135" s="338"/>
      <c r="F135" s="336"/>
    </row>
    <row r="136" spans="1:6" ht="9.75">
      <c r="A136" s="343" t="s">
        <v>527</v>
      </c>
      <c r="B136" s="345" t="s">
        <v>457</v>
      </c>
      <c r="C136" s="331" t="s">
        <v>256</v>
      </c>
      <c r="D136" s="1"/>
      <c r="E136" s="337"/>
      <c r="F136" s="335"/>
    </row>
    <row r="137" spans="1:6" ht="9.75">
      <c r="A137" s="344"/>
      <c r="B137" s="346"/>
      <c r="C137" s="332"/>
      <c r="D137" s="1"/>
      <c r="E137" s="338"/>
      <c r="F137" s="336"/>
    </row>
    <row r="138" spans="1:6" ht="9.75">
      <c r="A138" s="343" t="s">
        <v>528</v>
      </c>
      <c r="B138" s="345" t="s">
        <v>458</v>
      </c>
      <c r="C138" s="331" t="s">
        <v>257</v>
      </c>
      <c r="D138" s="1"/>
      <c r="E138" s="337"/>
      <c r="F138" s="335"/>
    </row>
    <row r="139" spans="1:6" ht="9.75">
      <c r="A139" s="344"/>
      <c r="B139" s="346"/>
      <c r="C139" s="332"/>
      <c r="D139" s="1"/>
      <c r="E139" s="338"/>
      <c r="F139" s="336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74:F75"/>
    <mergeCell ref="F76:F77"/>
    <mergeCell ref="F78:F79"/>
    <mergeCell ref="F66:F67"/>
    <mergeCell ref="F68:F69"/>
    <mergeCell ref="F70:F71"/>
    <mergeCell ref="F72:F73"/>
    <mergeCell ref="F54:F55"/>
    <mergeCell ref="F56:F57"/>
    <mergeCell ref="F58:F59"/>
    <mergeCell ref="F60:F61"/>
    <mergeCell ref="F62:F63"/>
    <mergeCell ref="F64:F65"/>
    <mergeCell ref="F42:F43"/>
    <mergeCell ref="F44:F45"/>
    <mergeCell ref="F46:F47"/>
    <mergeCell ref="F48:F49"/>
    <mergeCell ref="F50:F51"/>
    <mergeCell ref="F52:F53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84:A85"/>
    <mergeCell ref="B84:B85"/>
    <mergeCell ref="A86:A87"/>
    <mergeCell ref="B86:B87"/>
    <mergeCell ref="A90:A91"/>
    <mergeCell ref="B90:B91"/>
    <mergeCell ref="A88:A89"/>
    <mergeCell ref="B88:B89"/>
    <mergeCell ref="A78:A79"/>
    <mergeCell ref="B78:B79"/>
    <mergeCell ref="A80:A81"/>
    <mergeCell ref="B80:B81"/>
    <mergeCell ref="A82:A83"/>
    <mergeCell ref="B82:B83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E116:E117"/>
    <mergeCell ref="E118:E119"/>
    <mergeCell ref="E124:E125"/>
    <mergeCell ref="E126:E127"/>
    <mergeCell ref="E120:E121"/>
    <mergeCell ref="E122:E123"/>
    <mergeCell ref="E102:E103"/>
    <mergeCell ref="E106:E107"/>
    <mergeCell ref="E108:E109"/>
    <mergeCell ref="E110:E111"/>
    <mergeCell ref="E112:E113"/>
    <mergeCell ref="E114:E115"/>
    <mergeCell ref="E90:E91"/>
    <mergeCell ref="E92:E93"/>
    <mergeCell ref="E94:E95"/>
    <mergeCell ref="E96:E97"/>
    <mergeCell ref="E98:E99"/>
    <mergeCell ref="E100:E101"/>
    <mergeCell ref="E76:E77"/>
    <mergeCell ref="E78:E79"/>
    <mergeCell ref="E80:E81"/>
    <mergeCell ref="E82:E83"/>
    <mergeCell ref="E84:E85"/>
    <mergeCell ref="E86:E87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44:E45"/>
    <mergeCell ref="E46:E47"/>
    <mergeCell ref="E48:E49"/>
    <mergeCell ref="E50:E51"/>
    <mergeCell ref="E52:E53"/>
    <mergeCell ref="E54:E55"/>
    <mergeCell ref="E32:E33"/>
    <mergeCell ref="E34:E35"/>
    <mergeCell ref="E36:E37"/>
    <mergeCell ref="E38:E39"/>
    <mergeCell ref="E40:E41"/>
    <mergeCell ref="E42:E43"/>
    <mergeCell ref="E28:E29"/>
    <mergeCell ref="E20:E21"/>
    <mergeCell ref="E22:E23"/>
    <mergeCell ref="E24:E25"/>
    <mergeCell ref="E26:E27"/>
    <mergeCell ref="E30:E31"/>
    <mergeCell ref="C126:C127"/>
    <mergeCell ref="C128:C129"/>
    <mergeCell ref="C130:C131"/>
    <mergeCell ref="C116:C117"/>
    <mergeCell ref="C118:C119"/>
    <mergeCell ref="C120:C121"/>
    <mergeCell ref="C122:C123"/>
    <mergeCell ref="C102:C103"/>
    <mergeCell ref="C106:C107"/>
    <mergeCell ref="C108:C109"/>
    <mergeCell ref="C110:C111"/>
    <mergeCell ref="C112:C113"/>
    <mergeCell ref="C114:C115"/>
    <mergeCell ref="C90:C91"/>
    <mergeCell ref="C92:C93"/>
    <mergeCell ref="C94:C95"/>
    <mergeCell ref="C96:C97"/>
    <mergeCell ref="C98:C99"/>
    <mergeCell ref="C100:C101"/>
    <mergeCell ref="C62:C63"/>
    <mergeCell ref="C64:C65"/>
    <mergeCell ref="C78:C79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E12:E13"/>
    <mergeCell ref="E16:E17"/>
    <mergeCell ref="C18:C19"/>
    <mergeCell ref="C20:C21"/>
    <mergeCell ref="C22:C23"/>
    <mergeCell ref="C24:C25"/>
    <mergeCell ref="E18:E1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4" t="s">
        <v>460</v>
      </c>
      <c r="B1" s="314"/>
      <c r="C1" s="314"/>
      <c r="D1" s="314"/>
      <c r="E1" s="353"/>
    </row>
    <row r="2" spans="1:5" s="18" customFormat="1" ht="12.75">
      <c r="A2" s="354" t="s">
        <v>436</v>
      </c>
      <c r="B2" s="354"/>
      <c r="C2" s="355" t="s">
        <v>561</v>
      </c>
      <c r="D2" s="356"/>
      <c r="E2" s="357"/>
    </row>
    <row r="3" spans="1:6" ht="12.75">
      <c r="A3" s="354" t="s">
        <v>435</v>
      </c>
      <c r="B3" s="354"/>
      <c r="C3" s="355" t="s">
        <v>562</v>
      </c>
      <c r="D3" s="356"/>
      <c r="E3" s="357"/>
      <c r="F3" s="41"/>
    </row>
    <row r="4" spans="1:5" ht="12.75">
      <c r="A4" s="354" t="s">
        <v>380</v>
      </c>
      <c r="B4" s="354"/>
      <c r="C4" s="359" t="str">
        <f>IF(ISBLANK('Predbežné vyhlásenie'!B16),"  ",'Predbežné vyhlásenie'!B16)</f>
        <v>MINERÁLNE VODY a.s.</v>
      </c>
      <c r="D4" s="360"/>
      <c r="E4" s="361"/>
    </row>
    <row r="5" spans="1:5" ht="12.75">
      <c r="A5" s="354" t="s">
        <v>165</v>
      </c>
      <c r="B5" s="358"/>
      <c r="C5" s="359" t="str">
        <f>IF(ISBLANK('Predbežné vyhlásenie'!E7),"  ",'Predbežné vyhlásenie'!E7)</f>
        <v>31 711 464</v>
      </c>
      <c r="D5" s="360"/>
      <c r="E5" s="361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10886276</v>
      </c>
      <c r="E8" s="112">
        <v>12282992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4656044</v>
      </c>
      <c r="E9" s="112">
        <v>5474073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4344252</v>
      </c>
      <c r="E10" s="112">
        <v>4344252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4344252</v>
      </c>
      <c r="E11" s="1">
        <v>4344252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>
        <v>528368</v>
      </c>
      <c r="E15" s="112">
        <v>528368</v>
      </c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>
        <v>528368</v>
      </c>
      <c r="E17" s="1">
        <v>528368</v>
      </c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435198</v>
      </c>
      <c r="E22" s="112">
        <v>665198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435198</v>
      </c>
      <c r="E23" s="1">
        <v>665198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/>
      <c r="E25" s="116"/>
    </row>
    <row r="26" spans="1:5" ht="9.75">
      <c r="A26" s="29" t="s">
        <v>277</v>
      </c>
      <c r="B26" s="30" t="s">
        <v>330</v>
      </c>
      <c r="C26" s="31" t="s">
        <v>280</v>
      </c>
      <c r="D26" s="112">
        <v>-431553</v>
      </c>
      <c r="E26" s="112">
        <v>453019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714694</v>
      </c>
      <c r="E27" s="1">
        <v>714694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-1146247</v>
      </c>
      <c r="E28" s="1">
        <v>-261675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-220221</v>
      </c>
      <c r="E29" s="112">
        <v>-516764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4377603</v>
      </c>
      <c r="E30" s="112">
        <v>6723546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1695</v>
      </c>
      <c r="E31" s="112">
        <v>2150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1695</v>
      </c>
      <c r="E33" s="1">
        <v>2150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501315</v>
      </c>
      <c r="E36" s="112">
        <v>463745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15877</v>
      </c>
      <c r="E45" s="1">
        <v>35586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485438</v>
      </c>
      <c r="E47" s="1">
        <v>428159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1162102</v>
      </c>
      <c r="E48" s="112">
        <v>939759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1030602</v>
      </c>
      <c r="E49" s="1">
        <v>799900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51716</v>
      </c>
      <c r="E55" s="1">
        <v>48709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31132</v>
      </c>
      <c r="E56" s="1">
        <v>28971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47952</v>
      </c>
      <c r="E57" s="1">
        <v>431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700</v>
      </c>
      <c r="E58" s="1">
        <v>61748</v>
      </c>
    </row>
    <row r="59" spans="1:5" ht="9.75">
      <c r="A59" s="29" t="s">
        <v>311</v>
      </c>
      <c r="B59" s="30" t="s">
        <v>338</v>
      </c>
      <c r="C59" s="31" t="s">
        <v>316</v>
      </c>
      <c r="D59" s="112">
        <v>553300</v>
      </c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>
        <v>2159191</v>
      </c>
      <c r="E60" s="112">
        <v>5317893</v>
      </c>
    </row>
    <row r="61" spans="1:5" ht="9.75">
      <c r="A61" s="96" t="s">
        <v>470</v>
      </c>
      <c r="B61" s="32" t="s">
        <v>337</v>
      </c>
      <c r="C61" s="23" t="s">
        <v>537</v>
      </c>
      <c r="D61" s="1">
        <v>2159191</v>
      </c>
      <c r="E61" s="1">
        <v>2342307</v>
      </c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>
        <v>2975586</v>
      </c>
    </row>
    <row r="63" spans="1:5" ht="9.75">
      <c r="A63" s="29" t="s">
        <v>219</v>
      </c>
      <c r="B63" s="30" t="s">
        <v>525</v>
      </c>
      <c r="C63" s="33">
        <v>121</v>
      </c>
      <c r="D63" s="112">
        <v>1852629</v>
      </c>
      <c r="E63" s="112">
        <v>85373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>
        <v>1155</v>
      </c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>
        <v>1851474</v>
      </c>
      <c r="E66" s="1">
        <v>85373</v>
      </c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H110" sqref="H110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4" t="s">
        <v>478</v>
      </c>
      <c r="B1" s="314"/>
      <c r="C1" s="314"/>
      <c r="D1" s="314"/>
      <c r="E1" s="314"/>
      <c r="F1" s="131"/>
      <c r="G1" s="117"/>
    </row>
    <row r="2" spans="1:7" s="18" customFormat="1" ht="15.75">
      <c r="A2" s="315" t="s">
        <v>436</v>
      </c>
      <c r="B2" s="316"/>
      <c r="C2" s="347" t="s">
        <v>561</v>
      </c>
      <c r="D2" s="348"/>
      <c r="E2" s="393"/>
      <c r="F2" s="393"/>
      <c r="G2" s="394"/>
    </row>
    <row r="3" spans="1:7" s="19" customFormat="1" ht="16.5" customHeight="1">
      <c r="A3" s="315" t="s">
        <v>435</v>
      </c>
      <c r="B3" s="316"/>
      <c r="C3" s="347" t="s">
        <v>562</v>
      </c>
      <c r="D3" s="348"/>
      <c r="E3" s="393"/>
      <c r="F3" s="393"/>
      <c r="G3" s="394"/>
    </row>
    <row r="4" spans="1:7" s="19" customFormat="1" ht="16.5" customHeight="1">
      <c r="A4" s="354" t="s">
        <v>380</v>
      </c>
      <c r="B4" s="354"/>
      <c r="C4" s="350" t="str">
        <f>IF(ISBLANK('Predbežné vyhlásenie'!B16),"  ",'Predbežné vyhlásenie'!B16)</f>
        <v>MINERÁLNE VODY a.s.</v>
      </c>
      <c r="D4" s="351"/>
      <c r="E4" s="395"/>
      <c r="F4" s="395"/>
      <c r="G4" s="396"/>
    </row>
    <row r="5" spans="1:7" s="19" customFormat="1" ht="15.75">
      <c r="A5" s="354" t="s">
        <v>165</v>
      </c>
      <c r="B5" s="358"/>
      <c r="C5" s="350" t="str">
        <f>IF(ISBLANK('Predbežné vyhlásenie'!E7),"  ",'Predbežné vyhlásenie'!E7)</f>
        <v>31 711 464</v>
      </c>
      <c r="D5" s="351"/>
      <c r="E5" s="395"/>
      <c r="F5" s="395"/>
      <c r="G5" s="396"/>
    </row>
    <row r="7" spans="1:7" ht="15.75" customHeight="1">
      <c r="A7" s="328" t="s">
        <v>35</v>
      </c>
      <c r="B7" s="328" t="s">
        <v>157</v>
      </c>
      <c r="C7" s="328" t="s">
        <v>44</v>
      </c>
      <c r="D7" s="397" t="s">
        <v>505</v>
      </c>
      <c r="E7" s="398"/>
      <c r="F7" s="397" t="s">
        <v>506</v>
      </c>
      <c r="G7" s="398"/>
    </row>
    <row r="8" spans="1:7" ht="15" customHeight="1">
      <c r="A8" s="390"/>
      <c r="B8" s="390"/>
      <c r="C8" s="390"/>
      <c r="D8" s="399"/>
      <c r="E8" s="400"/>
      <c r="F8" s="399"/>
      <c r="G8" s="400"/>
    </row>
    <row r="9" spans="1:7" ht="15" customHeight="1">
      <c r="A9" s="391"/>
      <c r="B9" s="391"/>
      <c r="C9" s="391"/>
      <c r="D9" s="137"/>
      <c r="E9" s="132" t="s">
        <v>507</v>
      </c>
      <c r="F9" s="133"/>
      <c r="G9" s="134" t="s">
        <v>507</v>
      </c>
    </row>
    <row r="10" spans="1:7" ht="15" customHeight="1">
      <c r="A10" s="392"/>
      <c r="B10" s="392"/>
      <c r="C10" s="392"/>
      <c r="D10" s="138"/>
      <c r="E10" s="132" t="s">
        <v>508</v>
      </c>
      <c r="F10" s="135"/>
      <c r="G10" s="134" t="s">
        <v>508</v>
      </c>
    </row>
    <row r="11" spans="1:7" ht="9.75">
      <c r="A11" s="368" t="s">
        <v>355</v>
      </c>
      <c r="B11" s="370" t="s">
        <v>101</v>
      </c>
      <c r="C11" s="372" t="s">
        <v>318</v>
      </c>
      <c r="D11" s="384"/>
      <c r="E11" s="385"/>
      <c r="F11" s="384"/>
      <c r="G11" s="385"/>
    </row>
    <row r="12" spans="1:7" ht="9.75">
      <c r="A12" s="369"/>
      <c r="B12" s="371"/>
      <c r="C12" s="373"/>
      <c r="D12" s="384">
        <v>220767</v>
      </c>
      <c r="E12" s="385"/>
      <c r="F12" s="384">
        <v>190652</v>
      </c>
      <c r="G12" s="385"/>
    </row>
    <row r="13" spans="1:7" ht="9.75">
      <c r="A13" s="368" t="s">
        <v>176</v>
      </c>
      <c r="B13" s="370" t="s">
        <v>102</v>
      </c>
      <c r="C13" s="372" t="s">
        <v>319</v>
      </c>
      <c r="D13" s="384"/>
      <c r="E13" s="385"/>
      <c r="F13" s="384"/>
      <c r="G13" s="385"/>
    </row>
    <row r="14" spans="1:7" ht="9.75">
      <c r="A14" s="369"/>
      <c r="B14" s="371"/>
      <c r="C14" s="373"/>
      <c r="D14" s="384">
        <v>145221</v>
      </c>
      <c r="E14" s="385"/>
      <c r="F14" s="384">
        <v>94220</v>
      </c>
      <c r="G14" s="385"/>
    </row>
    <row r="15" spans="1:7" s="144" customFormat="1" ht="9.75">
      <c r="A15" s="376" t="s">
        <v>320</v>
      </c>
      <c r="B15" s="378" t="s">
        <v>135</v>
      </c>
      <c r="C15" s="374" t="s">
        <v>321</v>
      </c>
      <c r="D15" s="386"/>
      <c r="E15" s="387"/>
      <c r="F15" s="386"/>
      <c r="G15" s="387"/>
    </row>
    <row r="16" spans="1:7" s="144" customFormat="1" ht="9.75">
      <c r="A16" s="377"/>
      <c r="B16" s="379"/>
      <c r="C16" s="375"/>
      <c r="D16" s="386">
        <v>75546</v>
      </c>
      <c r="E16" s="387"/>
      <c r="F16" s="386">
        <v>96432</v>
      </c>
      <c r="G16" s="387"/>
    </row>
    <row r="17" spans="1:7" s="144" customFormat="1" ht="9.75">
      <c r="A17" s="376" t="s">
        <v>144</v>
      </c>
      <c r="B17" s="380" t="s">
        <v>136</v>
      </c>
      <c r="C17" s="374" t="s">
        <v>322</v>
      </c>
      <c r="D17" s="386"/>
      <c r="E17" s="387"/>
      <c r="F17" s="386"/>
      <c r="G17" s="387"/>
    </row>
    <row r="18" spans="1:7" s="144" customFormat="1" ht="9.75">
      <c r="A18" s="377"/>
      <c r="B18" s="381"/>
      <c r="C18" s="375"/>
      <c r="D18" s="386">
        <v>2065989</v>
      </c>
      <c r="E18" s="387"/>
      <c r="F18" s="386">
        <v>1952207</v>
      </c>
      <c r="G18" s="387"/>
    </row>
    <row r="19" spans="1:7" ht="9.75">
      <c r="A19" s="368" t="s">
        <v>154</v>
      </c>
      <c r="B19" s="370" t="s">
        <v>103</v>
      </c>
      <c r="C19" s="372" t="s">
        <v>343</v>
      </c>
      <c r="D19" s="384"/>
      <c r="E19" s="385"/>
      <c r="F19" s="384"/>
      <c r="G19" s="385"/>
    </row>
    <row r="20" spans="1:7" ht="9.75">
      <c r="A20" s="369"/>
      <c r="B20" s="371"/>
      <c r="C20" s="373"/>
      <c r="D20" s="384">
        <v>1870227</v>
      </c>
      <c r="E20" s="385"/>
      <c r="F20" s="384">
        <v>1865141</v>
      </c>
      <c r="G20" s="385"/>
    </row>
    <row r="21" spans="1:7" ht="9.75">
      <c r="A21" s="368" t="s">
        <v>46</v>
      </c>
      <c r="B21" s="370" t="s">
        <v>104</v>
      </c>
      <c r="C21" s="372" t="s">
        <v>344</v>
      </c>
      <c r="D21" s="384"/>
      <c r="E21" s="385"/>
      <c r="F21" s="384"/>
      <c r="G21" s="385"/>
    </row>
    <row r="22" spans="1:7" ht="9.75">
      <c r="A22" s="369"/>
      <c r="B22" s="371"/>
      <c r="C22" s="373"/>
      <c r="D22" s="384">
        <v>55514</v>
      </c>
      <c r="E22" s="385"/>
      <c r="F22" s="384">
        <v>-14293</v>
      </c>
      <c r="G22" s="385"/>
    </row>
    <row r="23" spans="1:7" ht="9.75">
      <c r="A23" s="368" t="s">
        <v>224</v>
      </c>
      <c r="B23" s="370" t="s">
        <v>105</v>
      </c>
      <c r="C23" s="372" t="s">
        <v>345</v>
      </c>
      <c r="D23" s="384"/>
      <c r="E23" s="385"/>
      <c r="F23" s="384"/>
      <c r="G23" s="385"/>
    </row>
    <row r="24" spans="1:7" ht="9.75">
      <c r="A24" s="369"/>
      <c r="B24" s="371"/>
      <c r="C24" s="373"/>
      <c r="D24" s="384">
        <v>140248</v>
      </c>
      <c r="E24" s="385"/>
      <c r="F24" s="384">
        <v>101359</v>
      </c>
      <c r="G24" s="385"/>
    </row>
    <row r="25" spans="1:7" ht="9.75">
      <c r="A25" s="362" t="s">
        <v>178</v>
      </c>
      <c r="B25" s="364" t="s">
        <v>137</v>
      </c>
      <c r="C25" s="366" t="s">
        <v>346</v>
      </c>
      <c r="D25" s="382"/>
      <c r="E25" s="383"/>
      <c r="F25" s="382"/>
      <c r="G25" s="383"/>
    </row>
    <row r="26" spans="1:7" ht="9.75">
      <c r="A26" s="363"/>
      <c r="B26" s="365"/>
      <c r="C26" s="367"/>
      <c r="D26" s="382">
        <v>1761409</v>
      </c>
      <c r="E26" s="383"/>
      <c r="F26" s="382">
        <v>1949010</v>
      </c>
      <c r="G26" s="383"/>
    </row>
    <row r="27" spans="1:7" ht="9.75" customHeight="1">
      <c r="A27" s="368" t="s">
        <v>155</v>
      </c>
      <c r="B27" s="370" t="s">
        <v>106</v>
      </c>
      <c r="C27" s="372" t="s">
        <v>347</v>
      </c>
      <c r="D27" s="384"/>
      <c r="E27" s="385"/>
      <c r="F27" s="384"/>
      <c r="G27" s="385"/>
    </row>
    <row r="28" spans="1:7" ht="9.75" customHeight="1">
      <c r="A28" s="369"/>
      <c r="B28" s="371"/>
      <c r="C28" s="373"/>
      <c r="D28" s="384">
        <v>1298596</v>
      </c>
      <c r="E28" s="385"/>
      <c r="F28" s="384">
        <v>1272672</v>
      </c>
      <c r="G28" s="385"/>
    </row>
    <row r="29" spans="1:7" ht="9.75">
      <c r="A29" s="368" t="s">
        <v>46</v>
      </c>
      <c r="B29" s="370" t="s">
        <v>107</v>
      </c>
      <c r="C29" s="372">
        <v>10</v>
      </c>
      <c r="D29" s="384"/>
      <c r="E29" s="385"/>
      <c r="F29" s="384"/>
      <c r="G29" s="385"/>
    </row>
    <row r="30" spans="1:7" ht="9.75">
      <c r="A30" s="369"/>
      <c r="B30" s="371"/>
      <c r="C30" s="373"/>
      <c r="D30" s="384">
        <v>462813</v>
      </c>
      <c r="E30" s="385"/>
      <c r="F30" s="384">
        <v>676338</v>
      </c>
      <c r="G30" s="385"/>
    </row>
    <row r="31" spans="1:7" ht="9.75">
      <c r="A31" s="362" t="s">
        <v>320</v>
      </c>
      <c r="B31" s="364" t="s">
        <v>138</v>
      </c>
      <c r="C31" s="366">
        <v>11</v>
      </c>
      <c r="D31" s="382"/>
      <c r="E31" s="383"/>
      <c r="F31" s="382"/>
      <c r="G31" s="383"/>
    </row>
    <row r="32" spans="1:7" ht="9.75">
      <c r="A32" s="363"/>
      <c r="B32" s="365"/>
      <c r="C32" s="367"/>
      <c r="D32" s="382">
        <v>380126</v>
      </c>
      <c r="E32" s="383"/>
      <c r="F32" s="382">
        <v>99628</v>
      </c>
      <c r="G32" s="383"/>
    </row>
    <row r="33" spans="1:7" ht="9.75">
      <c r="A33" s="368" t="s">
        <v>219</v>
      </c>
      <c r="B33" s="370" t="s">
        <v>143</v>
      </c>
      <c r="C33" s="374">
        <v>12</v>
      </c>
      <c r="D33" s="382"/>
      <c r="E33" s="383"/>
      <c r="F33" s="382"/>
      <c r="G33" s="383"/>
    </row>
    <row r="34" spans="1:7" ht="9.75">
      <c r="A34" s="369"/>
      <c r="B34" s="371"/>
      <c r="C34" s="375"/>
      <c r="D34" s="382">
        <v>269364</v>
      </c>
      <c r="E34" s="383"/>
      <c r="F34" s="382">
        <v>262910</v>
      </c>
      <c r="G34" s="383"/>
    </row>
    <row r="35" spans="1:7" ht="9.75">
      <c r="A35" s="368" t="s">
        <v>156</v>
      </c>
      <c r="B35" s="370" t="s">
        <v>108</v>
      </c>
      <c r="C35" s="372">
        <v>13</v>
      </c>
      <c r="D35" s="384"/>
      <c r="E35" s="385"/>
      <c r="F35" s="384"/>
      <c r="G35" s="385"/>
    </row>
    <row r="36" spans="1:7" ht="9.75">
      <c r="A36" s="369"/>
      <c r="B36" s="371"/>
      <c r="C36" s="373"/>
      <c r="D36" s="384">
        <v>186154</v>
      </c>
      <c r="E36" s="385"/>
      <c r="F36" s="384">
        <v>182188</v>
      </c>
      <c r="G36" s="385"/>
    </row>
    <row r="37" spans="1:7" ht="9.75">
      <c r="A37" s="368" t="s">
        <v>46</v>
      </c>
      <c r="B37" s="370" t="s">
        <v>109</v>
      </c>
      <c r="C37" s="372">
        <v>14</v>
      </c>
      <c r="D37" s="384"/>
      <c r="E37" s="385"/>
      <c r="F37" s="384"/>
      <c r="G37" s="385"/>
    </row>
    <row r="38" spans="1:7" ht="9.75">
      <c r="A38" s="369"/>
      <c r="B38" s="371"/>
      <c r="C38" s="373"/>
      <c r="D38" s="384"/>
      <c r="E38" s="385"/>
      <c r="F38" s="384"/>
      <c r="G38" s="385"/>
    </row>
    <row r="39" spans="1:7" ht="9.75">
      <c r="A39" s="368" t="s">
        <v>224</v>
      </c>
      <c r="B39" s="370" t="s">
        <v>387</v>
      </c>
      <c r="C39" s="372">
        <v>15</v>
      </c>
      <c r="D39" s="384"/>
      <c r="E39" s="385"/>
      <c r="F39" s="384"/>
      <c r="G39" s="385"/>
    </row>
    <row r="40" spans="1:7" ht="9.75">
      <c r="A40" s="369"/>
      <c r="B40" s="371"/>
      <c r="C40" s="373"/>
      <c r="D40" s="384">
        <v>66580</v>
      </c>
      <c r="E40" s="385"/>
      <c r="F40" s="384">
        <v>65622</v>
      </c>
      <c r="G40" s="385"/>
    </row>
    <row r="41" spans="1:7" ht="9.75">
      <c r="A41" s="368" t="s">
        <v>226</v>
      </c>
      <c r="B41" s="370" t="s">
        <v>110</v>
      </c>
      <c r="C41" s="372">
        <v>16</v>
      </c>
      <c r="D41" s="384"/>
      <c r="E41" s="385"/>
      <c r="F41" s="384"/>
      <c r="G41" s="385"/>
    </row>
    <row r="42" spans="1:7" ht="9.75">
      <c r="A42" s="369"/>
      <c r="B42" s="371"/>
      <c r="C42" s="373"/>
      <c r="D42" s="384">
        <v>16630</v>
      </c>
      <c r="E42" s="385"/>
      <c r="F42" s="384">
        <v>15100</v>
      </c>
      <c r="G42" s="385"/>
    </row>
    <row r="43" spans="1:7" ht="9.75">
      <c r="A43" s="368" t="s">
        <v>253</v>
      </c>
      <c r="B43" s="370" t="s">
        <v>111</v>
      </c>
      <c r="C43" s="372">
        <v>17</v>
      </c>
      <c r="D43" s="384"/>
      <c r="E43" s="385"/>
      <c r="F43" s="384"/>
      <c r="G43" s="385"/>
    </row>
    <row r="44" spans="1:7" ht="9.75">
      <c r="A44" s="369"/>
      <c r="B44" s="371"/>
      <c r="C44" s="373"/>
      <c r="D44" s="384">
        <v>5391</v>
      </c>
      <c r="E44" s="385"/>
      <c r="F44" s="384">
        <v>8660</v>
      </c>
      <c r="G44" s="385"/>
    </row>
    <row r="45" spans="1:7" ht="9.75" customHeight="1">
      <c r="A45" s="368" t="s">
        <v>351</v>
      </c>
      <c r="B45" s="370" t="s">
        <v>394</v>
      </c>
      <c r="C45" s="372">
        <v>18</v>
      </c>
      <c r="D45" s="384"/>
      <c r="E45" s="385"/>
      <c r="F45" s="384"/>
      <c r="G45" s="385"/>
    </row>
    <row r="46" spans="1:7" ht="9.75">
      <c r="A46" s="369"/>
      <c r="B46" s="371"/>
      <c r="C46" s="373"/>
      <c r="D46" s="384">
        <v>282999</v>
      </c>
      <c r="E46" s="385"/>
      <c r="F46" s="384">
        <v>295055</v>
      </c>
      <c r="G46" s="385"/>
    </row>
    <row r="47" spans="1:7" ht="9.75">
      <c r="A47" s="368" t="s">
        <v>145</v>
      </c>
      <c r="B47" s="370" t="s">
        <v>112</v>
      </c>
      <c r="C47" s="372">
        <v>19</v>
      </c>
      <c r="D47" s="384"/>
      <c r="E47" s="385"/>
      <c r="F47" s="384"/>
      <c r="G47" s="385"/>
    </row>
    <row r="48" spans="1:7" ht="9.75">
      <c r="A48" s="369"/>
      <c r="B48" s="371"/>
      <c r="C48" s="373"/>
      <c r="D48" s="384">
        <v>3083</v>
      </c>
      <c r="E48" s="385"/>
      <c r="F48" s="384">
        <v>4683</v>
      </c>
      <c r="G48" s="385"/>
    </row>
    <row r="49" spans="1:7" ht="9.75">
      <c r="A49" s="368" t="s">
        <v>352</v>
      </c>
      <c r="B49" s="370" t="s">
        <v>113</v>
      </c>
      <c r="C49" s="372">
        <v>20</v>
      </c>
      <c r="D49" s="384"/>
      <c r="E49" s="385"/>
      <c r="F49" s="384"/>
      <c r="G49" s="385"/>
    </row>
    <row r="50" spans="1:7" ht="9.75">
      <c r="A50" s="369"/>
      <c r="B50" s="371"/>
      <c r="C50" s="373"/>
      <c r="D50" s="384">
        <v>10245</v>
      </c>
      <c r="E50" s="385"/>
      <c r="F50" s="384">
        <v>10</v>
      </c>
      <c r="G50" s="385"/>
    </row>
    <row r="51" spans="1:7" ht="9.75">
      <c r="A51" s="368" t="s">
        <v>353</v>
      </c>
      <c r="B51" s="370" t="s">
        <v>540</v>
      </c>
      <c r="C51" s="372" t="s">
        <v>479</v>
      </c>
      <c r="D51" s="384"/>
      <c r="E51" s="385"/>
      <c r="F51" s="384"/>
      <c r="G51" s="385"/>
    </row>
    <row r="52" spans="1:7" ht="9.75">
      <c r="A52" s="369"/>
      <c r="B52" s="371"/>
      <c r="C52" s="373"/>
      <c r="D52" s="384"/>
      <c r="E52" s="385"/>
      <c r="F52" s="384"/>
      <c r="G52" s="385"/>
    </row>
    <row r="53" spans="1:7" ht="9.75">
      <c r="A53" s="368" t="s">
        <v>146</v>
      </c>
      <c r="B53" s="370" t="s">
        <v>114</v>
      </c>
      <c r="C53" s="372" t="s">
        <v>480</v>
      </c>
      <c r="D53" s="384"/>
      <c r="E53" s="385"/>
      <c r="F53" s="384"/>
      <c r="G53" s="385"/>
    </row>
    <row r="54" spans="1:7" ht="9.75">
      <c r="A54" s="369"/>
      <c r="B54" s="371"/>
      <c r="C54" s="373"/>
      <c r="D54" s="384">
        <v>1217</v>
      </c>
      <c r="E54" s="385"/>
      <c r="F54" s="384">
        <v>5463</v>
      </c>
      <c r="G54" s="385"/>
    </row>
    <row r="55" spans="1:7" ht="9.75" customHeight="1">
      <c r="A55" s="368" t="s">
        <v>354</v>
      </c>
      <c r="B55" s="370" t="s">
        <v>115</v>
      </c>
      <c r="C55" s="372" t="s">
        <v>481</v>
      </c>
      <c r="D55" s="384"/>
      <c r="E55" s="385"/>
      <c r="F55" s="384"/>
      <c r="G55" s="385"/>
    </row>
    <row r="56" spans="1:7" ht="9.75" customHeight="1">
      <c r="A56" s="369"/>
      <c r="B56" s="371"/>
      <c r="C56" s="373"/>
      <c r="D56" s="384">
        <v>16412</v>
      </c>
      <c r="E56" s="385"/>
      <c r="F56" s="384">
        <v>1030</v>
      </c>
      <c r="G56" s="385"/>
    </row>
    <row r="57" spans="1:7" ht="9.75" customHeight="1">
      <c r="A57" s="368" t="s">
        <v>377</v>
      </c>
      <c r="B57" s="370" t="s">
        <v>116</v>
      </c>
      <c r="C57" s="372" t="s">
        <v>482</v>
      </c>
      <c r="D57" s="384"/>
      <c r="E57" s="385"/>
      <c r="F57" s="384"/>
      <c r="G57" s="385"/>
    </row>
    <row r="58" spans="1:7" ht="9.75" customHeight="1">
      <c r="A58" s="369"/>
      <c r="B58" s="371"/>
      <c r="C58" s="373"/>
      <c r="D58" s="384"/>
      <c r="E58" s="385"/>
      <c r="F58" s="384"/>
      <c r="G58" s="385"/>
    </row>
    <row r="59" spans="1:7" ht="9.75">
      <c r="A59" s="368" t="s">
        <v>355</v>
      </c>
      <c r="B59" s="370" t="s">
        <v>324</v>
      </c>
      <c r="C59" s="372" t="s">
        <v>483</v>
      </c>
      <c r="D59" s="384"/>
      <c r="E59" s="385"/>
      <c r="F59" s="384"/>
      <c r="G59" s="385"/>
    </row>
    <row r="60" spans="1:7" ht="9.75">
      <c r="A60" s="369"/>
      <c r="B60" s="371"/>
      <c r="C60" s="373"/>
      <c r="D60" s="384"/>
      <c r="E60" s="385"/>
      <c r="F60" s="384"/>
      <c r="G60" s="385"/>
    </row>
    <row r="61" spans="1:7" ht="9.75">
      <c r="A61" s="362" t="s">
        <v>356</v>
      </c>
      <c r="B61" s="364" t="s">
        <v>139</v>
      </c>
      <c r="C61" s="366" t="s">
        <v>484</v>
      </c>
      <c r="D61" s="382"/>
      <c r="E61" s="383"/>
      <c r="F61" s="382"/>
      <c r="G61" s="383"/>
    </row>
    <row r="62" spans="1:7" ht="9.75">
      <c r="A62" s="363"/>
      <c r="B62" s="365"/>
      <c r="C62" s="367"/>
      <c r="D62" s="382">
        <v>-199985</v>
      </c>
      <c r="E62" s="383"/>
      <c r="F62" s="382">
        <v>-457891</v>
      </c>
      <c r="G62" s="383"/>
    </row>
    <row r="63" spans="1:7" ht="9.75">
      <c r="A63" s="368" t="s">
        <v>147</v>
      </c>
      <c r="B63" s="370" t="s">
        <v>117</v>
      </c>
      <c r="C63" s="372" t="s">
        <v>485</v>
      </c>
      <c r="D63" s="384"/>
      <c r="E63" s="385"/>
      <c r="F63" s="384"/>
      <c r="G63" s="385"/>
    </row>
    <row r="64" spans="1:7" ht="9.75">
      <c r="A64" s="369"/>
      <c r="B64" s="371"/>
      <c r="C64" s="373"/>
      <c r="D64" s="384"/>
      <c r="E64" s="385"/>
      <c r="F64" s="384"/>
      <c r="G64" s="385"/>
    </row>
    <row r="65" spans="1:7" ht="9.75">
      <c r="A65" s="368" t="s">
        <v>355</v>
      </c>
      <c r="B65" s="370" t="s">
        <v>118</v>
      </c>
      <c r="C65" s="372" t="s">
        <v>486</v>
      </c>
      <c r="D65" s="384"/>
      <c r="E65" s="385"/>
      <c r="F65" s="384"/>
      <c r="G65" s="385"/>
    </row>
    <row r="66" spans="1:7" ht="9.75">
      <c r="A66" s="369"/>
      <c r="B66" s="371"/>
      <c r="C66" s="373"/>
      <c r="D66" s="384"/>
      <c r="E66" s="385"/>
      <c r="F66" s="384"/>
      <c r="G66" s="385"/>
    </row>
    <row r="67" spans="1:7" ht="9.75">
      <c r="A67" s="368" t="s">
        <v>148</v>
      </c>
      <c r="B67" s="370" t="s">
        <v>140</v>
      </c>
      <c r="C67" s="372" t="s">
        <v>487</v>
      </c>
      <c r="D67" s="388"/>
      <c r="E67" s="389"/>
      <c r="F67" s="388"/>
      <c r="G67" s="389"/>
    </row>
    <row r="68" spans="1:7" ht="9.75">
      <c r="A68" s="369"/>
      <c r="B68" s="371"/>
      <c r="C68" s="373"/>
      <c r="D68" s="388"/>
      <c r="E68" s="389"/>
      <c r="F68" s="388"/>
      <c r="G68" s="389"/>
    </row>
    <row r="69" spans="1:7" ht="9.75" customHeight="1">
      <c r="A69" s="368" t="s">
        <v>390</v>
      </c>
      <c r="B69" s="370" t="s">
        <v>388</v>
      </c>
      <c r="C69" s="372" t="s">
        <v>488</v>
      </c>
      <c r="D69" s="384"/>
      <c r="E69" s="385"/>
      <c r="F69" s="384"/>
      <c r="G69" s="385"/>
    </row>
    <row r="70" spans="1:7" ht="9.75">
      <c r="A70" s="369"/>
      <c r="B70" s="371"/>
      <c r="C70" s="373"/>
      <c r="D70" s="384"/>
      <c r="E70" s="385"/>
      <c r="F70" s="384"/>
      <c r="G70" s="385"/>
    </row>
    <row r="71" spans="1:7" ht="9.75">
      <c r="A71" s="368" t="s">
        <v>46</v>
      </c>
      <c r="B71" s="370" t="s">
        <v>119</v>
      </c>
      <c r="C71" s="372" t="s">
        <v>489</v>
      </c>
      <c r="D71" s="384"/>
      <c r="E71" s="385"/>
      <c r="F71" s="384"/>
      <c r="G71" s="385"/>
    </row>
    <row r="72" spans="1:7" ht="9.75">
      <c r="A72" s="369"/>
      <c r="B72" s="371"/>
      <c r="C72" s="373"/>
      <c r="D72" s="384"/>
      <c r="E72" s="385"/>
      <c r="F72" s="384"/>
      <c r="G72" s="385"/>
    </row>
    <row r="73" spans="1:7" ht="9.75">
      <c r="A73" s="368" t="s">
        <v>224</v>
      </c>
      <c r="B73" s="370" t="s">
        <v>120</v>
      </c>
      <c r="C73" s="372" t="s">
        <v>490</v>
      </c>
      <c r="D73" s="384"/>
      <c r="E73" s="385"/>
      <c r="F73" s="384"/>
      <c r="G73" s="385"/>
    </row>
    <row r="74" spans="1:7" ht="9.75">
      <c r="A74" s="369"/>
      <c r="B74" s="371"/>
      <c r="C74" s="373"/>
      <c r="D74" s="384"/>
      <c r="E74" s="385"/>
      <c r="F74" s="384"/>
      <c r="G74" s="385"/>
    </row>
    <row r="75" spans="1:7" ht="9.75">
      <c r="A75" s="368" t="s">
        <v>391</v>
      </c>
      <c r="B75" s="370" t="s">
        <v>121</v>
      </c>
      <c r="C75" s="372" t="s">
        <v>491</v>
      </c>
      <c r="D75" s="384"/>
      <c r="E75" s="385"/>
      <c r="F75" s="384"/>
      <c r="G75" s="385"/>
    </row>
    <row r="76" spans="1:7" ht="9.75">
      <c r="A76" s="369"/>
      <c r="B76" s="371"/>
      <c r="C76" s="373"/>
      <c r="D76" s="384"/>
      <c r="E76" s="385"/>
      <c r="F76" s="384"/>
      <c r="G76" s="385"/>
    </row>
    <row r="77" spans="1:7" ht="9.75">
      <c r="A77" s="368" t="s">
        <v>357</v>
      </c>
      <c r="B77" s="370" t="s">
        <v>122</v>
      </c>
      <c r="C77" s="372" t="s">
        <v>492</v>
      </c>
      <c r="D77" s="384"/>
      <c r="E77" s="385"/>
      <c r="F77" s="384"/>
      <c r="G77" s="385"/>
    </row>
    <row r="78" spans="1:7" ht="9.75">
      <c r="A78" s="369"/>
      <c r="B78" s="371"/>
      <c r="C78" s="373"/>
      <c r="D78" s="384"/>
      <c r="E78" s="385"/>
      <c r="F78" s="384"/>
      <c r="G78" s="385"/>
    </row>
    <row r="79" spans="1:7" ht="9.75">
      <c r="A79" s="368" t="s">
        <v>358</v>
      </c>
      <c r="B79" s="370" t="s">
        <v>123</v>
      </c>
      <c r="C79" s="372" t="s">
        <v>493</v>
      </c>
      <c r="D79" s="384"/>
      <c r="E79" s="385"/>
      <c r="F79" s="384"/>
      <c r="G79" s="385"/>
    </row>
    <row r="80" spans="1:7" ht="9.75">
      <c r="A80" s="369"/>
      <c r="B80" s="371"/>
      <c r="C80" s="373"/>
      <c r="D80" s="384"/>
      <c r="E80" s="385"/>
      <c r="F80" s="384"/>
      <c r="G80" s="385"/>
    </row>
    <row r="81" spans="1:7" ht="9.75">
      <c r="A81" s="368" t="s">
        <v>359</v>
      </c>
      <c r="B81" s="370" t="s">
        <v>392</v>
      </c>
      <c r="C81" s="372" t="s">
        <v>494</v>
      </c>
      <c r="D81" s="384"/>
      <c r="E81" s="385"/>
      <c r="F81" s="384"/>
      <c r="G81" s="385"/>
    </row>
    <row r="82" spans="1:7" ht="9.75">
      <c r="A82" s="369"/>
      <c r="B82" s="371"/>
      <c r="C82" s="373"/>
      <c r="D82" s="384"/>
      <c r="E82" s="385"/>
      <c r="F82" s="384"/>
      <c r="G82" s="385"/>
    </row>
    <row r="83" spans="1:7" ht="9.75">
      <c r="A83" s="368" t="s">
        <v>360</v>
      </c>
      <c r="B83" s="370" t="s">
        <v>393</v>
      </c>
      <c r="C83" s="372" t="s">
        <v>395</v>
      </c>
      <c r="D83" s="384"/>
      <c r="E83" s="385"/>
      <c r="F83" s="384"/>
      <c r="G83" s="385"/>
    </row>
    <row r="84" spans="1:7" ht="9.75">
      <c r="A84" s="369"/>
      <c r="B84" s="371"/>
      <c r="C84" s="373"/>
      <c r="D84" s="384"/>
      <c r="E84" s="385"/>
      <c r="F84" s="384"/>
      <c r="G84" s="385"/>
    </row>
    <row r="85" spans="1:7" ht="9.75">
      <c r="A85" s="368" t="s">
        <v>149</v>
      </c>
      <c r="B85" s="370" t="s">
        <v>124</v>
      </c>
      <c r="C85" s="372" t="s">
        <v>396</v>
      </c>
      <c r="D85" s="384"/>
      <c r="E85" s="385"/>
      <c r="F85" s="384"/>
      <c r="G85" s="385"/>
    </row>
    <row r="86" spans="1:7" ht="9.75">
      <c r="A86" s="369"/>
      <c r="B86" s="371"/>
      <c r="C86" s="373"/>
      <c r="D86" s="384">
        <v>1</v>
      </c>
      <c r="E86" s="385"/>
      <c r="F86" s="384">
        <v>49</v>
      </c>
      <c r="G86" s="385"/>
    </row>
    <row r="87" spans="1:7" ht="9.75">
      <c r="A87" s="368" t="s">
        <v>361</v>
      </c>
      <c r="B87" s="370" t="s">
        <v>125</v>
      </c>
      <c r="C87" s="372" t="s">
        <v>397</v>
      </c>
      <c r="D87" s="384"/>
      <c r="E87" s="385"/>
      <c r="F87" s="384"/>
      <c r="G87" s="385"/>
    </row>
    <row r="88" spans="1:7" ht="9.75">
      <c r="A88" s="369"/>
      <c r="B88" s="371"/>
      <c r="C88" s="373"/>
      <c r="D88" s="384">
        <v>19553</v>
      </c>
      <c r="E88" s="385"/>
      <c r="F88" s="384">
        <v>39970</v>
      </c>
      <c r="G88" s="385"/>
    </row>
    <row r="89" spans="1:7" ht="9.75">
      <c r="A89" s="368" t="s">
        <v>150</v>
      </c>
      <c r="B89" s="370" t="s">
        <v>126</v>
      </c>
      <c r="C89" s="372" t="s">
        <v>398</v>
      </c>
      <c r="D89" s="384"/>
      <c r="E89" s="385"/>
      <c r="F89" s="384"/>
      <c r="G89" s="385"/>
    </row>
    <row r="90" spans="1:7" ht="9.75">
      <c r="A90" s="369"/>
      <c r="B90" s="371"/>
      <c r="C90" s="373"/>
      <c r="D90" s="384"/>
      <c r="E90" s="385"/>
      <c r="F90" s="384"/>
      <c r="G90" s="385"/>
    </row>
    <row r="91" spans="1:7" ht="9.75">
      <c r="A91" s="368" t="s">
        <v>362</v>
      </c>
      <c r="B91" s="370" t="s">
        <v>127</v>
      </c>
      <c r="C91" s="372" t="s">
        <v>399</v>
      </c>
      <c r="D91" s="384"/>
      <c r="E91" s="385"/>
      <c r="F91" s="384"/>
      <c r="G91" s="385"/>
    </row>
    <row r="92" spans="1:7" ht="9.75">
      <c r="A92" s="369"/>
      <c r="B92" s="371"/>
      <c r="C92" s="373"/>
      <c r="D92" s="384">
        <v>24</v>
      </c>
      <c r="E92" s="385"/>
      <c r="F92" s="384">
        <v>33</v>
      </c>
      <c r="G92" s="385"/>
    </row>
    <row r="93" spans="1:7" ht="9.75">
      <c r="A93" s="368" t="s">
        <v>151</v>
      </c>
      <c r="B93" s="370" t="s">
        <v>128</v>
      </c>
      <c r="C93" s="372" t="s">
        <v>400</v>
      </c>
      <c r="D93" s="384"/>
      <c r="E93" s="385"/>
      <c r="F93" s="384"/>
      <c r="G93" s="385"/>
    </row>
    <row r="94" spans="1:7" ht="9.75">
      <c r="A94" s="369"/>
      <c r="B94" s="371"/>
      <c r="C94" s="373"/>
      <c r="D94" s="384"/>
      <c r="E94" s="385"/>
      <c r="F94" s="384"/>
      <c r="G94" s="385"/>
    </row>
    <row r="95" spans="1:7" ht="9.75">
      <c r="A95" s="368" t="s">
        <v>363</v>
      </c>
      <c r="B95" s="370" t="s">
        <v>129</v>
      </c>
      <c r="C95" s="372" t="s">
        <v>401</v>
      </c>
      <c r="D95" s="384"/>
      <c r="E95" s="385"/>
      <c r="F95" s="384"/>
      <c r="G95" s="385"/>
    </row>
    <row r="96" spans="1:7" ht="9.75">
      <c r="A96" s="369"/>
      <c r="B96" s="371"/>
      <c r="C96" s="373"/>
      <c r="D96" s="384">
        <v>660</v>
      </c>
      <c r="E96" s="385"/>
      <c r="F96" s="384">
        <v>18920</v>
      </c>
      <c r="G96" s="385"/>
    </row>
    <row r="97" spans="1:7" ht="9.75">
      <c r="A97" s="368" t="s">
        <v>152</v>
      </c>
      <c r="B97" s="370" t="s">
        <v>130</v>
      </c>
      <c r="C97" s="372" t="s">
        <v>402</v>
      </c>
      <c r="D97" s="384"/>
      <c r="E97" s="385"/>
      <c r="F97" s="384"/>
      <c r="G97" s="385"/>
    </row>
    <row r="98" spans="1:7" ht="9.75">
      <c r="A98" s="369"/>
      <c r="B98" s="371"/>
      <c r="C98" s="373"/>
      <c r="D98" s="384"/>
      <c r="E98" s="385"/>
      <c r="F98" s="384"/>
      <c r="G98" s="385"/>
    </row>
    <row r="99" spans="1:7" ht="9.75">
      <c r="A99" s="368" t="s">
        <v>364</v>
      </c>
      <c r="B99" s="370" t="s">
        <v>131</v>
      </c>
      <c r="C99" s="372" t="s">
        <v>403</v>
      </c>
      <c r="D99" s="384"/>
      <c r="E99" s="385"/>
      <c r="F99" s="384"/>
      <c r="G99" s="385"/>
    </row>
    <row r="100" spans="1:7" ht="9.75">
      <c r="A100" s="369"/>
      <c r="B100" s="371"/>
      <c r="C100" s="373"/>
      <c r="D100" s="384"/>
      <c r="E100" s="385"/>
      <c r="F100" s="384"/>
      <c r="G100" s="385"/>
    </row>
    <row r="101" spans="1:7" ht="9.75">
      <c r="A101" s="362" t="s">
        <v>356</v>
      </c>
      <c r="B101" s="364" t="s">
        <v>325</v>
      </c>
      <c r="C101" s="366" t="s">
        <v>404</v>
      </c>
      <c r="D101" s="382"/>
      <c r="E101" s="383"/>
      <c r="F101" s="382"/>
      <c r="G101" s="383"/>
    </row>
    <row r="102" spans="1:7" ht="9.75">
      <c r="A102" s="363"/>
      <c r="B102" s="365"/>
      <c r="C102" s="367"/>
      <c r="D102" s="382">
        <v>-20236</v>
      </c>
      <c r="E102" s="383"/>
      <c r="F102" s="382">
        <v>-58872</v>
      </c>
      <c r="G102" s="383"/>
    </row>
    <row r="103" spans="1:7" ht="9.75">
      <c r="A103" s="362" t="s">
        <v>373</v>
      </c>
      <c r="B103" s="364" t="s">
        <v>495</v>
      </c>
      <c r="C103" s="366" t="s">
        <v>405</v>
      </c>
      <c r="D103" s="382"/>
      <c r="E103" s="383"/>
      <c r="F103" s="382"/>
      <c r="G103" s="383"/>
    </row>
    <row r="104" spans="1:7" ht="9.75">
      <c r="A104" s="363"/>
      <c r="B104" s="365"/>
      <c r="C104" s="367"/>
      <c r="D104" s="382">
        <v>-220221</v>
      </c>
      <c r="E104" s="383"/>
      <c r="F104" s="382">
        <v>-516763</v>
      </c>
      <c r="G104" s="383"/>
    </row>
    <row r="105" spans="1:7" ht="9.75">
      <c r="A105" s="368" t="s">
        <v>366</v>
      </c>
      <c r="B105" s="370" t="s">
        <v>141</v>
      </c>
      <c r="C105" s="372" t="s">
        <v>406</v>
      </c>
      <c r="D105" s="382"/>
      <c r="E105" s="383"/>
      <c r="F105" s="382"/>
      <c r="G105" s="383"/>
    </row>
    <row r="106" spans="1:7" ht="9.75">
      <c r="A106" s="369"/>
      <c r="B106" s="371"/>
      <c r="C106" s="373"/>
      <c r="D106" s="382"/>
      <c r="E106" s="383"/>
      <c r="F106" s="382"/>
      <c r="G106" s="383"/>
    </row>
    <row r="107" spans="1:7" ht="9.75">
      <c r="A107" s="368" t="s">
        <v>496</v>
      </c>
      <c r="B107" s="370" t="s">
        <v>326</v>
      </c>
      <c r="C107" s="372" t="s">
        <v>407</v>
      </c>
      <c r="D107" s="384"/>
      <c r="E107" s="385"/>
      <c r="F107" s="384"/>
      <c r="G107" s="385"/>
    </row>
    <row r="108" spans="1:7" ht="9.75">
      <c r="A108" s="369"/>
      <c r="B108" s="371"/>
      <c r="C108" s="373"/>
      <c r="D108" s="384"/>
      <c r="E108" s="385"/>
      <c r="F108" s="384"/>
      <c r="G108" s="385"/>
    </row>
    <row r="109" spans="1:7" ht="9.75">
      <c r="A109" s="368" t="s">
        <v>46</v>
      </c>
      <c r="B109" s="370" t="s">
        <v>327</v>
      </c>
      <c r="C109" s="372" t="s">
        <v>365</v>
      </c>
      <c r="D109" s="384"/>
      <c r="E109" s="385"/>
      <c r="F109" s="384"/>
      <c r="G109" s="385"/>
    </row>
    <row r="110" spans="1:7" ht="9.75">
      <c r="A110" s="369"/>
      <c r="B110" s="371"/>
      <c r="C110" s="373"/>
      <c r="D110" s="384"/>
      <c r="E110" s="385"/>
      <c r="F110" s="384"/>
      <c r="G110" s="385"/>
    </row>
    <row r="111" spans="1:7" ht="9.75">
      <c r="A111" s="362" t="s">
        <v>373</v>
      </c>
      <c r="B111" s="364" t="s">
        <v>497</v>
      </c>
      <c r="C111" s="366" t="s">
        <v>367</v>
      </c>
      <c r="D111" s="382"/>
      <c r="E111" s="383"/>
      <c r="F111" s="382"/>
      <c r="G111" s="383"/>
    </row>
    <row r="112" spans="1:7" ht="9.75">
      <c r="A112" s="363"/>
      <c r="B112" s="365"/>
      <c r="C112" s="367"/>
      <c r="D112" s="382">
        <v>-220221</v>
      </c>
      <c r="E112" s="383"/>
      <c r="F112" s="382">
        <v>-516763</v>
      </c>
      <c r="G112" s="383"/>
    </row>
    <row r="113" spans="1:7" ht="9.75">
      <c r="A113" s="368" t="s">
        <v>153</v>
      </c>
      <c r="B113" s="370" t="s">
        <v>132</v>
      </c>
      <c r="C113" s="372" t="s">
        <v>368</v>
      </c>
      <c r="D113" s="384"/>
      <c r="E113" s="385"/>
      <c r="F113" s="384"/>
      <c r="G113" s="385"/>
    </row>
    <row r="114" spans="1:7" ht="9.75">
      <c r="A114" s="369"/>
      <c r="B114" s="371"/>
      <c r="C114" s="373"/>
      <c r="D114" s="384"/>
      <c r="E114" s="385"/>
      <c r="F114" s="384"/>
      <c r="G114" s="385"/>
    </row>
    <row r="115" spans="1:7" ht="9.75">
      <c r="A115" s="368" t="s">
        <v>369</v>
      </c>
      <c r="B115" s="370" t="s">
        <v>133</v>
      </c>
      <c r="C115" s="372" t="s">
        <v>370</v>
      </c>
      <c r="D115" s="384"/>
      <c r="E115" s="385"/>
      <c r="F115" s="384"/>
      <c r="G115" s="385"/>
    </row>
    <row r="116" spans="1:7" ht="9.75">
      <c r="A116" s="369"/>
      <c r="B116" s="371"/>
      <c r="C116" s="373"/>
      <c r="D116" s="384"/>
      <c r="E116" s="385"/>
      <c r="F116" s="384"/>
      <c r="G116" s="385"/>
    </row>
    <row r="117" spans="1:7" ht="9.75">
      <c r="A117" s="362" t="s">
        <v>356</v>
      </c>
      <c r="B117" s="364" t="s">
        <v>498</v>
      </c>
      <c r="C117" s="366" t="s">
        <v>371</v>
      </c>
      <c r="D117" s="382"/>
      <c r="E117" s="383"/>
      <c r="F117" s="382"/>
      <c r="G117" s="383"/>
    </row>
    <row r="118" spans="1:7" ht="9.75">
      <c r="A118" s="363"/>
      <c r="B118" s="365"/>
      <c r="C118" s="367"/>
      <c r="D118" s="382">
        <v>0</v>
      </c>
      <c r="E118" s="383"/>
      <c r="F118" s="382">
        <v>0</v>
      </c>
      <c r="G118" s="383"/>
    </row>
    <row r="119" spans="1:7" ht="9.75">
      <c r="A119" s="368" t="s">
        <v>376</v>
      </c>
      <c r="B119" s="370" t="s">
        <v>142</v>
      </c>
      <c r="C119" s="372" t="s">
        <v>372</v>
      </c>
      <c r="D119" s="382"/>
      <c r="E119" s="383"/>
      <c r="F119" s="382"/>
      <c r="G119" s="383"/>
    </row>
    <row r="120" spans="1:7" ht="9.75">
      <c r="A120" s="369"/>
      <c r="B120" s="371"/>
      <c r="C120" s="373"/>
      <c r="D120" s="382"/>
      <c r="E120" s="383"/>
      <c r="F120" s="382"/>
      <c r="G120" s="383"/>
    </row>
    <row r="121" spans="1:7" ht="9.75">
      <c r="A121" s="368" t="s">
        <v>499</v>
      </c>
      <c r="B121" s="370" t="s">
        <v>326</v>
      </c>
      <c r="C121" s="372" t="s">
        <v>374</v>
      </c>
      <c r="D121" s="384"/>
      <c r="E121" s="385"/>
      <c r="F121" s="384"/>
      <c r="G121" s="385"/>
    </row>
    <row r="122" spans="1:7" ht="9.75">
      <c r="A122" s="369"/>
      <c r="B122" s="371"/>
      <c r="C122" s="373"/>
      <c r="D122" s="384"/>
      <c r="E122" s="385"/>
      <c r="F122" s="384"/>
      <c r="G122" s="385"/>
    </row>
    <row r="123" spans="1:7" ht="9.75">
      <c r="A123" s="368" t="s">
        <v>46</v>
      </c>
      <c r="B123" s="370" t="s">
        <v>327</v>
      </c>
      <c r="C123" s="372" t="s">
        <v>375</v>
      </c>
      <c r="D123" s="384"/>
      <c r="E123" s="385"/>
      <c r="F123" s="384"/>
      <c r="G123" s="385"/>
    </row>
    <row r="124" spans="1:7" ht="9.75">
      <c r="A124" s="369"/>
      <c r="B124" s="371"/>
      <c r="C124" s="373"/>
      <c r="D124" s="384"/>
      <c r="E124" s="385"/>
      <c r="F124" s="384"/>
      <c r="G124" s="385"/>
    </row>
    <row r="125" spans="1:7" ht="9.75">
      <c r="A125" s="362" t="s">
        <v>356</v>
      </c>
      <c r="B125" s="364" t="s">
        <v>500</v>
      </c>
      <c r="C125" s="366" t="s">
        <v>501</v>
      </c>
      <c r="D125" s="382"/>
      <c r="E125" s="383"/>
      <c r="F125" s="382"/>
      <c r="G125" s="383"/>
    </row>
    <row r="126" spans="1:7" ht="9.75">
      <c r="A126" s="363"/>
      <c r="B126" s="365"/>
      <c r="C126" s="367"/>
      <c r="D126" s="382">
        <v>0</v>
      </c>
      <c r="E126" s="383"/>
      <c r="F126" s="382">
        <v>0</v>
      </c>
      <c r="G126" s="383"/>
    </row>
    <row r="127" spans="1:7" ht="9.75">
      <c r="A127" s="362" t="s">
        <v>378</v>
      </c>
      <c r="B127" s="364" t="s">
        <v>503</v>
      </c>
      <c r="C127" s="366" t="s">
        <v>502</v>
      </c>
      <c r="D127" s="382"/>
      <c r="E127" s="383"/>
      <c r="F127" s="382"/>
      <c r="G127" s="383"/>
    </row>
    <row r="128" spans="1:7" ht="9.75">
      <c r="A128" s="363"/>
      <c r="B128" s="365"/>
      <c r="C128" s="367"/>
      <c r="D128" s="382">
        <v>-220221</v>
      </c>
      <c r="E128" s="383"/>
      <c r="F128" s="382">
        <v>-516763</v>
      </c>
      <c r="G128" s="383"/>
    </row>
    <row r="129" spans="1:7" ht="9.75">
      <c r="A129" s="368" t="s">
        <v>377</v>
      </c>
      <c r="B129" s="370" t="s">
        <v>134</v>
      </c>
      <c r="C129" s="372">
        <v>60</v>
      </c>
      <c r="D129" s="384"/>
      <c r="E129" s="385"/>
      <c r="F129" s="384"/>
      <c r="G129" s="385"/>
    </row>
    <row r="130" spans="1:7" ht="9.75">
      <c r="A130" s="369"/>
      <c r="B130" s="371"/>
      <c r="C130" s="373"/>
      <c r="D130" s="384"/>
      <c r="E130" s="385"/>
      <c r="F130" s="384"/>
      <c r="G130" s="385"/>
    </row>
    <row r="131" spans="1:7" ht="9.75">
      <c r="A131" s="362" t="s">
        <v>378</v>
      </c>
      <c r="B131" s="364" t="s">
        <v>464</v>
      </c>
      <c r="C131" s="366" t="s">
        <v>504</v>
      </c>
      <c r="D131" s="382"/>
      <c r="E131" s="383"/>
      <c r="F131" s="382"/>
      <c r="G131" s="383"/>
    </row>
    <row r="132" spans="1:7" ht="9.75">
      <c r="A132" s="363"/>
      <c r="B132" s="365"/>
      <c r="C132" s="367"/>
      <c r="D132" s="382"/>
      <c r="E132" s="383"/>
      <c r="F132" s="382"/>
      <c r="G132" s="383"/>
    </row>
  </sheetData>
  <sheetProtection password="A642" sheet="1" objects="1" scenarios="1" formatCells="0" formatColumns="0" formatRows="0"/>
  <mergeCells count="441">
    <mergeCell ref="F128:G128"/>
    <mergeCell ref="D127:E127"/>
    <mergeCell ref="D130:E130"/>
    <mergeCell ref="F130:G130"/>
    <mergeCell ref="F127:G127"/>
    <mergeCell ref="F129:G129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77:G77"/>
    <mergeCell ref="F79:G79"/>
    <mergeCell ref="F81:G81"/>
    <mergeCell ref="F78:G78"/>
    <mergeCell ref="F80:G80"/>
    <mergeCell ref="D83:E83"/>
    <mergeCell ref="F82:G82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D48:E48"/>
    <mergeCell ref="F48:G48"/>
    <mergeCell ref="F47:G47"/>
    <mergeCell ref="D50:E50"/>
    <mergeCell ref="F50:G50"/>
    <mergeCell ref="D52:E52"/>
    <mergeCell ref="F52:G52"/>
    <mergeCell ref="D51:E51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25:G25"/>
    <mergeCell ref="F27:G27"/>
    <mergeCell ref="F24:G24"/>
    <mergeCell ref="F26:G26"/>
    <mergeCell ref="F17:G17"/>
    <mergeCell ref="F19:G19"/>
    <mergeCell ref="F21:G21"/>
    <mergeCell ref="F23:G23"/>
    <mergeCell ref="F42:G42"/>
    <mergeCell ref="F45:G45"/>
    <mergeCell ref="F44:G44"/>
    <mergeCell ref="F35:G35"/>
    <mergeCell ref="F37:G37"/>
    <mergeCell ref="F39:G39"/>
    <mergeCell ref="F41:G41"/>
    <mergeCell ref="F36:G36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67:G67"/>
    <mergeCell ref="F64:G64"/>
    <mergeCell ref="F66:G66"/>
    <mergeCell ref="F61:G61"/>
    <mergeCell ref="F63:G63"/>
    <mergeCell ref="F65:G65"/>
    <mergeCell ref="F69:G69"/>
    <mergeCell ref="F71:G71"/>
    <mergeCell ref="F73:G73"/>
    <mergeCell ref="F75:G75"/>
    <mergeCell ref="F70:G70"/>
    <mergeCell ref="F72:G72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86:E86"/>
    <mergeCell ref="D88:E88"/>
    <mergeCell ref="D81:E81"/>
    <mergeCell ref="D78:E78"/>
    <mergeCell ref="D80:E80"/>
    <mergeCell ref="D85:E85"/>
    <mergeCell ref="D82:E82"/>
    <mergeCell ref="D79:E79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4" t="s">
        <v>440</v>
      </c>
      <c r="B1" s="314"/>
      <c r="C1" s="314"/>
      <c r="D1" s="353"/>
      <c r="E1" s="80"/>
      <c r="F1" s="80"/>
      <c r="G1" s="80"/>
      <c r="H1" s="80"/>
      <c r="I1" s="80"/>
      <c r="J1" s="80"/>
    </row>
    <row r="2" spans="1:10" s="18" customFormat="1" ht="15.75">
      <c r="A2" s="315" t="s">
        <v>436</v>
      </c>
      <c r="B2" s="316"/>
      <c r="C2" s="403"/>
      <c r="D2" s="404"/>
      <c r="E2" s="80"/>
      <c r="F2" s="80"/>
      <c r="G2" s="80"/>
      <c r="H2" s="80"/>
      <c r="I2" s="80"/>
      <c r="J2" s="80"/>
    </row>
    <row r="3" spans="1:4" ht="15.75">
      <c r="A3" s="315" t="s">
        <v>435</v>
      </c>
      <c r="B3" s="316"/>
      <c r="C3" s="403"/>
      <c r="D3" s="404"/>
    </row>
    <row r="4" spans="1:4" ht="15.75">
      <c r="A4" s="315" t="s">
        <v>380</v>
      </c>
      <c r="B4" s="316"/>
      <c r="C4" s="412" t="str">
        <f>IF(ISBLANK('Predbežné vyhlásenie'!B16),"  ",'Predbežné vyhlásenie'!B16)</f>
        <v>MINERÁLNE VODY a.s.</v>
      </c>
      <c r="D4" s="413"/>
    </row>
    <row r="5" spans="1:4" ht="15.75">
      <c r="A5" s="315" t="s">
        <v>165</v>
      </c>
      <c r="B5" s="411"/>
      <c r="C5" s="412" t="str">
        <f>IF(ISBLANK('Predbežné vyhlásenie'!E7),"  ",'Predbežné vyhlásenie'!E7)</f>
        <v>31 711 464</v>
      </c>
      <c r="D5" s="413"/>
    </row>
    <row r="6" spans="1:3" ht="11.25" customHeight="1">
      <c r="A6" s="20"/>
      <c r="B6" s="21"/>
      <c r="C6" s="20"/>
    </row>
    <row r="7" spans="1:4" ht="9.75" customHeight="1">
      <c r="A7" s="407" t="s">
        <v>348</v>
      </c>
      <c r="B7" s="408"/>
      <c r="C7" s="405" t="s">
        <v>349</v>
      </c>
      <c r="D7" s="405" t="s">
        <v>433</v>
      </c>
    </row>
    <row r="8" spans="1:4" ht="44.25" customHeight="1">
      <c r="A8" s="409"/>
      <c r="B8" s="410"/>
      <c r="C8" s="330"/>
      <c r="D8" s="406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  <mergeCell ref="A12:B12"/>
    <mergeCell ref="A13:B13"/>
    <mergeCell ref="A14:B14"/>
    <mergeCell ref="A15:B15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4" t="s">
        <v>441</v>
      </c>
      <c r="B1" s="314"/>
      <c r="C1" s="314"/>
      <c r="D1" s="353"/>
    </row>
    <row r="2" spans="1:4" s="18" customFormat="1" ht="15.75">
      <c r="A2" s="315" t="s">
        <v>436</v>
      </c>
      <c r="B2" s="316"/>
      <c r="C2" s="403"/>
      <c r="D2" s="404"/>
    </row>
    <row r="3" spans="1:4" ht="15.75">
      <c r="A3" s="315" t="s">
        <v>435</v>
      </c>
      <c r="B3" s="316"/>
      <c r="C3" s="403"/>
      <c r="D3" s="404"/>
    </row>
    <row r="4" spans="1:4" ht="15.75">
      <c r="A4" s="315" t="s">
        <v>380</v>
      </c>
      <c r="B4" s="316"/>
      <c r="C4" s="412" t="str">
        <f>IF(ISBLANK('Predbežné vyhlásenie'!B16),"  ",'Predbežné vyhlásenie'!B16)</f>
        <v>MINERÁLNE VODY a.s.</v>
      </c>
      <c r="D4" s="414"/>
    </row>
    <row r="5" spans="1:28" ht="15.75">
      <c r="A5" s="315" t="s">
        <v>165</v>
      </c>
      <c r="B5" s="411"/>
      <c r="C5" s="412" t="str">
        <f>IF(ISBLANK('Predbežné vyhlásenie'!E7),"  ",'Predbežné vyhlásenie'!E7)</f>
        <v>31 711 464</v>
      </c>
      <c r="D5" s="41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7" t="s">
        <v>348</v>
      </c>
      <c r="B7" s="408"/>
      <c r="C7" s="405" t="s">
        <v>349</v>
      </c>
      <c r="D7" s="405" t="s">
        <v>432</v>
      </c>
    </row>
    <row r="8" spans="1:4" ht="35.25" customHeight="1">
      <c r="A8" s="409"/>
      <c r="B8" s="410"/>
      <c r="C8" s="330"/>
      <c r="D8" s="330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  <mergeCell ref="A12:B12"/>
    <mergeCell ref="A13:B13"/>
    <mergeCell ref="A14:B14"/>
    <mergeCell ref="A15:B15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6" t="s">
        <v>442</v>
      </c>
      <c r="B1" s="417"/>
      <c r="C1" s="417"/>
      <c r="D1" s="417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5" t="s">
        <v>380</v>
      </c>
      <c r="B3" s="415"/>
      <c r="C3" s="426" t="str">
        <f>IF(ISBLANK('Predbežné vyhlásenie'!B16),"   údaj nebol vyplnený   ",'Predbežné vyhlásenie'!B16)</f>
        <v>MINERÁLNE VODY a.s.</v>
      </c>
      <c r="D3" s="427"/>
      <c r="E3" s="59"/>
      <c r="F3" s="59"/>
      <c r="G3" s="59"/>
      <c r="H3" s="59"/>
    </row>
    <row r="4" spans="1:8" s="22" customFormat="1" ht="12.75">
      <c r="A4" s="415" t="s">
        <v>165</v>
      </c>
      <c r="B4" s="415"/>
      <c r="C4" s="426" t="str">
        <f>IF('Predbežné vyhlásenie'!E7=0,"   údaj nebol vyplnený   ",'Predbežné vyhlásenie'!E7)</f>
        <v>31 711 464</v>
      </c>
      <c r="D4" s="427"/>
      <c r="E4" s="59"/>
      <c r="F4" s="59"/>
      <c r="G4" s="59"/>
      <c r="H4" s="59"/>
    </row>
    <row r="5" spans="1:8" s="22" customFormat="1" ht="12.75">
      <c r="A5" s="415" t="s">
        <v>436</v>
      </c>
      <c r="B5" s="415"/>
      <c r="C5" s="428"/>
      <c r="D5" s="429"/>
      <c r="E5" s="59"/>
      <c r="F5" s="59"/>
      <c r="G5" s="59"/>
      <c r="H5" s="59"/>
    </row>
    <row r="6" spans="1:4" ht="12.75">
      <c r="A6" s="415" t="s">
        <v>435</v>
      </c>
      <c r="B6" s="415"/>
      <c r="C6" s="428"/>
      <c r="D6" s="429"/>
    </row>
    <row r="7" spans="1:4" ht="13.5" thickBot="1">
      <c r="A7" s="118"/>
      <c r="B7" s="118"/>
      <c r="C7" s="119"/>
      <c r="D7" s="120"/>
    </row>
    <row r="8" spans="1:4" ht="20.25" customHeight="1">
      <c r="A8" s="418" t="s">
        <v>323</v>
      </c>
      <c r="B8" s="419"/>
      <c r="C8" s="422" t="s">
        <v>350</v>
      </c>
      <c r="D8" s="424" t="s">
        <v>434</v>
      </c>
    </row>
    <row r="9" spans="1:4" ht="20.25" customHeight="1" thickBot="1">
      <c r="A9" s="420"/>
      <c r="B9" s="421"/>
      <c r="C9" s="423"/>
      <c r="D9" s="425"/>
    </row>
    <row r="10" spans="1:8" s="37" customFormat="1" ht="11.25" customHeight="1">
      <c r="A10" s="430"/>
      <c r="B10" s="431"/>
      <c r="C10" s="121"/>
      <c r="D10" s="121"/>
      <c r="E10" s="83"/>
      <c r="F10" s="83"/>
      <c r="G10" s="83"/>
      <c r="H10" s="83"/>
    </row>
    <row r="11" spans="1:8" s="37" customFormat="1" ht="11.25" customHeight="1">
      <c r="A11" s="432"/>
      <c r="B11" s="433"/>
      <c r="C11" s="53"/>
      <c r="D11" s="53"/>
      <c r="E11" s="83"/>
      <c r="F11" s="83"/>
      <c r="G11" s="83"/>
      <c r="H11" s="83"/>
    </row>
    <row r="12" spans="1:8" s="37" customFormat="1" ht="11.25" customHeight="1">
      <c r="A12" s="432"/>
      <c r="B12" s="433"/>
      <c r="C12" s="53"/>
      <c r="D12" s="53"/>
      <c r="E12" s="83"/>
      <c r="F12" s="83"/>
      <c r="G12" s="83"/>
      <c r="H12" s="83"/>
    </row>
    <row r="13" spans="1:8" s="37" customFormat="1" ht="11.25" customHeight="1">
      <c r="A13" s="432"/>
      <c r="B13" s="433"/>
      <c r="C13" s="53"/>
      <c r="D13" s="53"/>
      <c r="E13" s="83"/>
      <c r="F13" s="83"/>
      <c r="G13" s="83"/>
      <c r="H13" s="83"/>
    </row>
    <row r="14" spans="1:4" ht="11.25" customHeight="1">
      <c r="A14" s="432"/>
      <c r="B14" s="433"/>
      <c r="C14" s="53"/>
      <c r="D14" s="53"/>
    </row>
    <row r="15" spans="1:4" ht="11.25" customHeight="1">
      <c r="A15" s="432"/>
      <c r="B15" s="433"/>
      <c r="C15" s="53"/>
      <c r="D15" s="53"/>
    </row>
    <row r="16" spans="1:4" ht="11.25" customHeight="1">
      <c r="A16" s="432"/>
      <c r="B16" s="433"/>
      <c r="C16" s="53"/>
      <c r="D16" s="53"/>
    </row>
    <row r="17" spans="1:4" ht="11.25" customHeight="1">
      <c r="A17" s="432"/>
      <c r="B17" s="433"/>
      <c r="C17" s="53"/>
      <c r="D17" s="53"/>
    </row>
    <row r="18" spans="1:4" ht="11.25" customHeight="1">
      <c r="A18" s="432"/>
      <c r="B18" s="433"/>
      <c r="C18" s="53"/>
      <c r="D18" s="53"/>
    </row>
    <row r="19" spans="1:4" ht="11.25" customHeight="1">
      <c r="A19" s="432"/>
      <c r="B19" s="433"/>
      <c r="C19" s="53"/>
      <c r="D19" s="53"/>
    </row>
    <row r="20" spans="1:4" ht="11.25" customHeight="1">
      <c r="A20" s="432"/>
      <c r="B20" s="433"/>
      <c r="C20" s="53"/>
      <c r="D20" s="53"/>
    </row>
    <row r="21" spans="1:4" ht="11.25" customHeight="1">
      <c r="A21" s="432"/>
      <c r="B21" s="433"/>
      <c r="C21" s="53"/>
      <c r="D21" s="53"/>
    </row>
    <row r="22" spans="1:4" ht="11.25" customHeight="1">
      <c r="A22" s="432"/>
      <c r="B22" s="433"/>
      <c r="C22" s="53"/>
      <c r="D22" s="53"/>
    </row>
    <row r="23" spans="1:4" ht="11.25" customHeight="1">
      <c r="A23" s="432"/>
      <c r="B23" s="433"/>
      <c r="C23" s="53"/>
      <c r="D23" s="53"/>
    </row>
    <row r="24" spans="1:4" ht="11.25" customHeight="1">
      <c r="A24" s="432"/>
      <c r="B24" s="433"/>
      <c r="C24" s="53"/>
      <c r="D24" s="53"/>
    </row>
    <row r="25" spans="1:4" ht="11.25" customHeight="1">
      <c r="A25" s="432"/>
      <c r="B25" s="433"/>
      <c r="C25" s="53"/>
      <c r="D25" s="53"/>
    </row>
    <row r="26" spans="1:4" ht="11.25" customHeight="1">
      <c r="A26" s="432"/>
      <c r="B26" s="433"/>
      <c r="C26" s="53"/>
      <c r="D26" s="53"/>
    </row>
    <row r="27" spans="1:4" ht="11.25" customHeight="1">
      <c r="A27" s="432"/>
      <c r="B27" s="433"/>
      <c r="C27" s="53"/>
      <c r="D27" s="53"/>
    </row>
    <row r="28" spans="1:4" ht="11.25" customHeight="1">
      <c r="A28" s="432"/>
      <c r="B28" s="433"/>
      <c r="C28" s="53"/>
      <c r="D28" s="53"/>
    </row>
    <row r="29" spans="1:4" ht="11.25" customHeight="1">
      <c r="A29" s="432"/>
      <c r="B29" s="433"/>
      <c r="C29" s="53"/>
      <c r="D29" s="53"/>
    </row>
    <row r="30" spans="1:4" ht="11.25" customHeight="1">
      <c r="A30" s="432"/>
      <c r="B30" s="433"/>
      <c r="C30" s="53"/>
      <c r="D30" s="53"/>
    </row>
    <row r="31" spans="1:4" ht="11.25" customHeight="1">
      <c r="A31" s="432"/>
      <c r="B31" s="433"/>
      <c r="C31" s="53"/>
      <c r="D31" s="53"/>
    </row>
    <row r="32" spans="1:4" ht="11.25" customHeight="1">
      <c r="A32" s="432"/>
      <c r="B32" s="433"/>
      <c r="C32" s="53"/>
      <c r="D32" s="53"/>
    </row>
    <row r="33" spans="1:4" ht="11.25" customHeight="1">
      <c r="A33" s="432"/>
      <c r="B33" s="433"/>
      <c r="C33" s="53"/>
      <c r="D33" s="53"/>
    </row>
    <row r="34" spans="1:4" ht="11.25" customHeight="1">
      <c r="A34" s="432"/>
      <c r="B34" s="433"/>
      <c r="C34" s="53"/>
      <c r="D34" s="53"/>
    </row>
    <row r="35" spans="1:4" ht="20.25" customHeight="1">
      <c r="A35" s="432"/>
      <c r="B35" s="433"/>
      <c r="C35" s="53"/>
      <c r="D35" s="53"/>
    </row>
    <row r="36" spans="1:4" ht="11.25" customHeight="1">
      <c r="A36" s="432"/>
      <c r="B36" s="433"/>
      <c r="C36" s="53"/>
      <c r="D36" s="53"/>
    </row>
    <row r="37" spans="1:4" ht="11.25" customHeight="1">
      <c r="A37" s="432"/>
      <c r="B37" s="433"/>
      <c r="C37" s="53"/>
      <c r="D37" s="53"/>
    </row>
    <row r="38" spans="1:4" ht="11.25" customHeight="1">
      <c r="A38" s="432"/>
      <c r="B38" s="433"/>
      <c r="C38" s="53"/>
      <c r="D38" s="53"/>
    </row>
    <row r="39" spans="1:4" ht="11.25" customHeight="1">
      <c r="A39" s="432"/>
      <c r="B39" s="433"/>
      <c r="C39" s="53"/>
      <c r="D39" s="53"/>
    </row>
    <row r="40" spans="1:4" ht="11.25" customHeight="1">
      <c r="A40" s="432"/>
      <c r="B40" s="433"/>
      <c r="C40" s="53"/>
      <c r="D40" s="53"/>
    </row>
    <row r="41" spans="1:4" ht="11.25" customHeight="1">
      <c r="A41" s="432"/>
      <c r="B41" s="433"/>
      <c r="C41" s="53"/>
      <c r="D41" s="53"/>
    </row>
    <row r="42" spans="1:4" ht="11.25" customHeight="1">
      <c r="A42" s="432"/>
      <c r="B42" s="433"/>
      <c r="C42" s="53"/>
      <c r="D42" s="53"/>
    </row>
    <row r="43" spans="1:4" ht="11.25" customHeight="1">
      <c r="A43" s="432"/>
      <c r="B43" s="433"/>
      <c r="C43" s="53"/>
      <c r="D43" s="53"/>
    </row>
    <row r="44" spans="1:4" ht="11.25" customHeight="1">
      <c r="A44" s="432"/>
      <c r="B44" s="433"/>
      <c r="C44" s="53"/>
      <c r="D44" s="53"/>
    </row>
    <row r="45" spans="1:4" ht="11.25" customHeight="1">
      <c r="A45" s="432"/>
      <c r="B45" s="433"/>
      <c r="C45" s="53"/>
      <c r="D45" s="53"/>
    </row>
    <row r="46" spans="1:4" ht="11.25" customHeight="1">
      <c r="A46" s="432"/>
      <c r="B46" s="433"/>
      <c r="C46" s="53"/>
      <c r="D46" s="53"/>
    </row>
    <row r="47" spans="1:4" ht="22.5" customHeight="1">
      <c r="A47" s="432"/>
      <c r="B47" s="433"/>
      <c r="C47" s="53"/>
      <c r="D47" s="53"/>
    </row>
    <row r="48" spans="1:4" ht="11.25" customHeight="1">
      <c r="A48" s="432"/>
      <c r="B48" s="433"/>
      <c r="C48" s="53"/>
      <c r="D48" s="53"/>
    </row>
    <row r="49" spans="1:4" ht="11.25" customHeight="1">
      <c r="A49" s="432"/>
      <c r="B49" s="433"/>
      <c r="C49" s="53"/>
      <c r="D49" s="53"/>
    </row>
    <row r="50" spans="1:4" ht="11.25" customHeight="1">
      <c r="A50" s="432"/>
      <c r="B50" s="433"/>
      <c r="C50" s="53"/>
      <c r="D50" s="53"/>
    </row>
    <row r="51" spans="1:4" ht="11.25" customHeight="1">
      <c r="A51" s="432"/>
      <c r="B51" s="433"/>
      <c r="C51" s="53"/>
      <c r="D51" s="53"/>
    </row>
    <row r="52" spans="1:4" ht="11.25" customHeight="1">
      <c r="A52" s="432"/>
      <c r="B52" s="433"/>
      <c r="C52" s="53"/>
      <c r="D52" s="53"/>
    </row>
    <row r="53" spans="1:4" ht="11.25" customHeight="1">
      <c r="A53" s="432"/>
      <c r="B53" s="433"/>
      <c r="C53" s="53"/>
      <c r="D53" s="53"/>
    </row>
    <row r="54" spans="1:4" ht="11.25" customHeight="1">
      <c r="A54" s="432"/>
      <c r="B54" s="433"/>
      <c r="C54" s="53"/>
      <c r="D54" s="53"/>
    </row>
    <row r="55" spans="1:4" ht="11.25" customHeight="1">
      <c r="A55" s="432"/>
      <c r="B55" s="433"/>
      <c r="C55" s="53"/>
      <c r="D55" s="53"/>
    </row>
    <row r="56" spans="1:4" ht="11.25" customHeight="1">
      <c r="A56" s="432"/>
      <c r="B56" s="433"/>
      <c r="C56" s="53"/>
      <c r="D56" s="53"/>
    </row>
    <row r="57" spans="1:4" ht="11.25" customHeight="1">
      <c r="A57" s="432"/>
      <c r="B57" s="433"/>
      <c r="C57" s="53"/>
      <c r="D57" s="53"/>
    </row>
    <row r="58" spans="1:4" ht="11.25" customHeight="1">
      <c r="A58" s="432"/>
      <c r="B58" s="433"/>
      <c r="C58" s="53"/>
      <c r="D58" s="53"/>
    </row>
    <row r="59" spans="1:4" ht="11.25" customHeight="1">
      <c r="A59" s="432"/>
      <c r="B59" s="433"/>
      <c r="C59" s="53"/>
      <c r="D59" s="53"/>
    </row>
    <row r="60" spans="1:4" ht="11.25" customHeight="1">
      <c r="A60" s="432"/>
      <c r="B60" s="433"/>
      <c r="C60" s="53"/>
      <c r="D60" s="53"/>
    </row>
    <row r="61" spans="1:4" ht="11.25" customHeight="1">
      <c r="A61" s="432"/>
      <c r="B61" s="433"/>
      <c r="C61" s="53"/>
      <c r="D61" s="53"/>
    </row>
    <row r="62" spans="1:4" ht="11.25" customHeight="1">
      <c r="A62" s="432"/>
      <c r="B62" s="433"/>
      <c r="C62" s="53"/>
      <c r="D62" s="53"/>
    </row>
    <row r="63" spans="1:4" ht="11.25" customHeight="1">
      <c r="A63" s="432"/>
      <c r="B63" s="433"/>
      <c r="C63" s="53"/>
      <c r="D63" s="53"/>
    </row>
    <row r="64" spans="1:4" ht="11.25" customHeight="1">
      <c r="A64" s="432"/>
      <c r="B64" s="433"/>
      <c r="C64" s="53"/>
      <c r="D64" s="53"/>
    </row>
    <row r="65" spans="1:4" ht="11.25" customHeight="1">
      <c r="A65" s="432"/>
      <c r="B65" s="433"/>
      <c r="C65" s="53"/>
      <c r="D65" s="53"/>
    </row>
    <row r="66" spans="1:4" ht="11.25" customHeight="1">
      <c r="A66" s="432"/>
      <c r="B66" s="433"/>
      <c r="C66" s="53"/>
      <c r="D66" s="53"/>
    </row>
    <row r="67" spans="1:4" ht="11.25" customHeight="1">
      <c r="A67" s="432"/>
      <c r="B67" s="433"/>
      <c r="C67" s="53"/>
      <c r="D67" s="53"/>
    </row>
    <row r="68" spans="1:4" ht="11.25" customHeight="1">
      <c r="A68" s="432"/>
      <c r="B68" s="433"/>
      <c r="C68" s="53"/>
      <c r="D68" s="53"/>
    </row>
    <row r="69" spans="1:4" ht="11.25" customHeight="1">
      <c r="A69" s="432"/>
      <c r="B69" s="433"/>
      <c r="C69" s="53"/>
      <c r="D69" s="53"/>
    </row>
    <row r="70" spans="1:4" ht="11.25" customHeight="1">
      <c r="A70" s="432"/>
      <c r="B70" s="433"/>
      <c r="C70" s="53"/>
      <c r="D70" s="53"/>
    </row>
    <row r="71" spans="1:4" ht="11.25" customHeight="1">
      <c r="A71" s="432"/>
      <c r="B71" s="433"/>
      <c r="C71" s="53"/>
      <c r="D71" s="53"/>
    </row>
    <row r="72" spans="1:4" ht="11.25" customHeight="1">
      <c r="A72" s="432"/>
      <c r="B72" s="433"/>
      <c r="C72" s="53"/>
      <c r="D72" s="53"/>
    </row>
    <row r="73" spans="1:4" ht="11.25" customHeight="1">
      <c r="A73" s="432"/>
      <c r="B73" s="433"/>
      <c r="C73" s="53"/>
      <c r="D73" s="53"/>
    </row>
    <row r="74" spans="1:4" ht="11.25" customHeight="1">
      <c r="A74" s="432"/>
      <c r="B74" s="433"/>
      <c r="C74" s="53"/>
      <c r="D74" s="53"/>
    </row>
    <row r="75" spans="1:4" ht="11.25" customHeight="1">
      <c r="A75" s="432"/>
      <c r="B75" s="433"/>
      <c r="C75" s="53"/>
      <c r="D75" s="53"/>
    </row>
    <row r="76" spans="1:4" ht="11.25" customHeight="1">
      <c r="A76" s="432"/>
      <c r="B76" s="433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B4"/>
    <mergeCell ref="A5:B5"/>
    <mergeCell ref="A10:B10"/>
    <mergeCell ref="A11:B11"/>
    <mergeCell ref="A12:B12"/>
    <mergeCell ref="A13:B13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4" t="s">
        <v>443</v>
      </c>
      <c r="B1" s="314"/>
      <c r="C1" s="314"/>
      <c r="D1" s="434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4" t="s">
        <v>380</v>
      </c>
      <c r="B3" s="354"/>
      <c r="C3" s="426" t="str">
        <f>IF(ISBLANK('Predbežné vyhlásenie'!B16),"   údaj nebol vyplnený   ",'Predbežné vyhlásenie'!B16)</f>
        <v>MINERÁLNE VODY a.s.</v>
      </c>
      <c r="D3" s="440"/>
      <c r="E3" s="81"/>
      <c r="F3" s="81"/>
      <c r="G3" s="81"/>
      <c r="H3" s="81"/>
    </row>
    <row r="4" spans="1:8" s="19" customFormat="1" ht="12.75">
      <c r="A4" s="354" t="s">
        <v>165</v>
      </c>
      <c r="B4" s="358"/>
      <c r="C4" s="426" t="str">
        <f>IF('Predbežné vyhlásenie'!E7=0,"   údaj nebol vyplnený   ",'Predbežné vyhlásenie'!E7)</f>
        <v>31 711 464</v>
      </c>
      <c r="D4" s="440"/>
      <c r="E4" s="81"/>
      <c r="F4" s="81"/>
      <c r="G4" s="81"/>
      <c r="H4" s="81"/>
    </row>
    <row r="5" spans="1:8" s="19" customFormat="1" ht="12.75">
      <c r="A5" s="354" t="s">
        <v>436</v>
      </c>
      <c r="B5" s="358"/>
      <c r="C5" s="428"/>
      <c r="D5" s="435"/>
      <c r="E5" s="81"/>
      <c r="F5" s="81"/>
      <c r="G5" s="81"/>
      <c r="H5" s="81"/>
    </row>
    <row r="6" spans="1:4" ht="12.75">
      <c r="A6" s="354" t="s">
        <v>435</v>
      </c>
      <c r="B6" s="358"/>
      <c r="C6" s="428"/>
      <c r="D6" s="435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6" t="s">
        <v>323</v>
      </c>
      <c r="B8" s="437"/>
      <c r="C8" s="444" t="s">
        <v>350</v>
      </c>
      <c r="D8" s="424" t="s">
        <v>434</v>
      </c>
    </row>
    <row r="9" spans="1:4" ht="25.5" customHeight="1" thickBot="1">
      <c r="A9" s="438"/>
      <c r="B9" s="439"/>
      <c r="C9" s="445"/>
      <c r="D9" s="425"/>
    </row>
    <row r="10" spans="1:4" ht="12.75">
      <c r="A10" s="441"/>
      <c r="B10" s="442"/>
      <c r="C10" s="124"/>
      <c r="D10" s="124"/>
    </row>
    <row r="11" spans="1:4" ht="12.75">
      <c r="A11" s="443"/>
      <c r="B11" s="402"/>
      <c r="C11" s="60"/>
      <c r="D11" s="60"/>
    </row>
    <row r="12" spans="1:4" ht="12.75">
      <c r="A12" s="443"/>
      <c r="B12" s="402"/>
      <c r="C12" s="60"/>
      <c r="D12" s="60"/>
    </row>
    <row r="13" spans="1:4" ht="12.75">
      <c r="A13" s="443"/>
      <c r="B13" s="402"/>
      <c r="C13" s="60"/>
      <c r="D13" s="60"/>
    </row>
    <row r="14" spans="1:4" ht="12.75">
      <c r="A14" s="443"/>
      <c r="B14" s="402"/>
      <c r="C14" s="60"/>
      <c r="D14" s="60"/>
    </row>
    <row r="15" spans="1:4" ht="12.75">
      <c r="A15" s="443"/>
      <c r="B15" s="402"/>
      <c r="C15" s="60"/>
      <c r="D15" s="60"/>
    </row>
    <row r="16" spans="1:4" ht="12.75">
      <c r="A16" s="443"/>
      <c r="B16" s="402"/>
      <c r="C16" s="60"/>
      <c r="D16" s="60"/>
    </row>
    <row r="17" spans="1:4" ht="12.75">
      <c r="A17" s="443"/>
      <c r="B17" s="402"/>
      <c r="C17" s="60"/>
      <c r="D17" s="60"/>
    </row>
    <row r="18" spans="1:4" ht="11.25" customHeight="1">
      <c r="A18" s="443"/>
      <c r="B18" s="402"/>
      <c r="C18" s="60"/>
      <c r="D18" s="60"/>
    </row>
    <row r="19" spans="1:4" ht="12.75">
      <c r="A19" s="443"/>
      <c r="B19" s="402"/>
      <c r="C19" s="60"/>
      <c r="D19" s="60"/>
    </row>
    <row r="20" spans="1:4" ht="12.75">
      <c r="A20" s="443"/>
      <c r="B20" s="402"/>
      <c r="C20" s="60"/>
      <c r="D20" s="60"/>
    </row>
    <row r="21" spans="1:4" ht="12.75">
      <c r="A21" s="443"/>
      <c r="B21" s="402"/>
      <c r="C21" s="60"/>
      <c r="D21" s="60"/>
    </row>
    <row r="22" spans="1:4" ht="12.75">
      <c r="A22" s="443"/>
      <c r="B22" s="402"/>
      <c r="C22" s="60"/>
      <c r="D22" s="60"/>
    </row>
    <row r="23" spans="1:4" ht="12.75">
      <c r="A23" s="443"/>
      <c r="B23" s="402"/>
      <c r="C23" s="60"/>
      <c r="D23" s="60"/>
    </row>
    <row r="24" spans="1:4" ht="12.75">
      <c r="A24" s="443"/>
      <c r="B24" s="402"/>
      <c r="C24" s="60"/>
      <c r="D24" s="60"/>
    </row>
    <row r="25" spans="1:4" ht="12.75">
      <c r="A25" s="443"/>
      <c r="B25" s="402"/>
      <c r="C25" s="60"/>
      <c r="D25" s="60"/>
    </row>
    <row r="26" spans="1:4" ht="12.75">
      <c r="A26" s="443"/>
      <c r="B26" s="402"/>
      <c r="C26" s="60"/>
      <c r="D26" s="60"/>
    </row>
    <row r="27" spans="1:4" ht="12.75">
      <c r="A27" s="443"/>
      <c r="B27" s="402"/>
      <c r="C27" s="60"/>
      <c r="D27" s="60"/>
    </row>
    <row r="28" spans="1:4" ht="12.75">
      <c r="A28" s="443"/>
      <c r="B28" s="402"/>
      <c r="C28" s="60"/>
      <c r="D28" s="60"/>
    </row>
    <row r="29" spans="1:4" ht="12.75">
      <c r="A29" s="443"/>
      <c r="B29" s="402"/>
      <c r="C29" s="60"/>
      <c r="D29" s="60"/>
    </row>
    <row r="30" spans="1:4" ht="12.75">
      <c r="A30" s="443"/>
      <c r="B30" s="402"/>
      <c r="C30" s="60"/>
      <c r="D30" s="60"/>
    </row>
    <row r="31" spans="1:4" ht="12.75">
      <c r="A31" s="443"/>
      <c r="B31" s="402"/>
      <c r="C31" s="60"/>
      <c r="D31" s="60"/>
    </row>
    <row r="32" spans="1:4" ht="22.5" customHeight="1">
      <c r="A32" s="443"/>
      <c r="B32" s="402"/>
      <c r="C32" s="60"/>
      <c r="D32" s="60"/>
    </row>
    <row r="33" spans="1:4" ht="12.75">
      <c r="A33" s="443"/>
      <c r="B33" s="402"/>
      <c r="C33" s="60"/>
      <c r="D33" s="60"/>
    </row>
    <row r="34" spans="1:4" ht="12.75">
      <c r="A34" s="443"/>
      <c r="B34" s="402"/>
      <c r="C34" s="60"/>
      <c r="D34" s="60"/>
    </row>
    <row r="35" spans="1:4" ht="12.75">
      <c r="A35" s="443"/>
      <c r="B35" s="402"/>
      <c r="C35" s="60"/>
      <c r="D35" s="60"/>
    </row>
    <row r="36" spans="1:4" ht="12.75">
      <c r="A36" s="443"/>
      <c r="B36" s="402"/>
      <c r="C36" s="60"/>
      <c r="D36" s="60"/>
    </row>
    <row r="37" spans="1:4" ht="12.75">
      <c r="A37" s="443"/>
      <c r="B37" s="402"/>
      <c r="C37" s="60"/>
      <c r="D37" s="60"/>
    </row>
    <row r="38" spans="1:4" ht="12.75">
      <c r="A38" s="443"/>
      <c r="B38" s="402"/>
      <c r="C38" s="60"/>
      <c r="D38" s="60"/>
    </row>
    <row r="39" spans="1:4" ht="12.75">
      <c r="A39" s="443"/>
      <c r="B39" s="402"/>
      <c r="C39" s="60"/>
      <c r="D39" s="60"/>
    </row>
    <row r="40" spans="1:4" ht="12.75">
      <c r="A40" s="443"/>
      <c r="B40" s="402"/>
      <c r="C40" s="60"/>
      <c r="D40" s="60"/>
    </row>
    <row r="41" spans="1:4" ht="12.75">
      <c r="A41" s="443"/>
      <c r="B41" s="402"/>
      <c r="C41" s="60"/>
      <c r="D41" s="60"/>
    </row>
    <row r="42" spans="1:4" ht="12.75">
      <c r="A42" s="443"/>
      <c r="B42" s="402"/>
      <c r="C42" s="60"/>
      <c r="D42" s="60"/>
    </row>
    <row r="43" spans="1:4" ht="12.75">
      <c r="A43" s="443"/>
      <c r="B43" s="402"/>
      <c r="C43" s="60"/>
      <c r="D43" s="60"/>
    </row>
    <row r="44" spans="1:4" ht="12.75">
      <c r="A44" s="443"/>
      <c r="B44" s="402"/>
      <c r="C44" s="60"/>
      <c r="D44" s="60"/>
    </row>
    <row r="45" spans="1:4" ht="12.75">
      <c r="A45" s="443"/>
      <c r="B45" s="402"/>
      <c r="C45" s="60"/>
      <c r="D45" s="60"/>
    </row>
    <row r="46" spans="1:4" ht="12.75">
      <c r="A46" s="443"/>
      <c r="B46" s="402"/>
      <c r="C46" s="60"/>
      <c r="D46" s="60"/>
    </row>
    <row r="47" spans="1:4" ht="12.75">
      <c r="A47" s="443"/>
      <c r="B47" s="402"/>
      <c r="C47" s="60"/>
      <c r="D47" s="60"/>
    </row>
    <row r="48" spans="1:4" ht="12.75">
      <c r="A48" s="443"/>
      <c r="B48" s="402"/>
      <c r="C48" s="60"/>
      <c r="D48" s="60"/>
    </row>
    <row r="49" spans="1:4" ht="12.75">
      <c r="A49" s="443"/>
      <c r="B49" s="402"/>
      <c r="C49" s="60"/>
      <c r="D49" s="60"/>
    </row>
    <row r="50" spans="1:4" ht="12.75">
      <c r="A50" s="443"/>
      <c r="B50" s="402"/>
      <c r="C50" s="60"/>
      <c r="D50" s="60"/>
    </row>
    <row r="51" spans="1:4" ht="12.75">
      <c r="A51" s="443"/>
      <c r="B51" s="402"/>
      <c r="C51" s="60"/>
      <c r="D51" s="60"/>
    </row>
    <row r="52" spans="1:4" ht="12.75">
      <c r="A52" s="443"/>
      <c r="B52" s="402"/>
      <c r="C52" s="60"/>
      <c r="D52" s="60"/>
    </row>
    <row r="53" spans="1:4" ht="12.75">
      <c r="A53" s="443"/>
      <c r="B53" s="402"/>
      <c r="C53" s="60"/>
      <c r="D53" s="60"/>
    </row>
    <row r="54" spans="1:4" ht="12.75">
      <c r="A54" s="443"/>
      <c r="B54" s="402"/>
      <c r="C54" s="60"/>
      <c r="D54" s="60"/>
    </row>
    <row r="55" spans="1:4" ht="12.75">
      <c r="A55" s="443"/>
      <c r="B55" s="402"/>
      <c r="C55" s="60"/>
      <c r="D55" s="60"/>
    </row>
    <row r="56" spans="1:4" ht="12.75">
      <c r="A56" s="443"/>
      <c r="B56" s="402"/>
      <c r="C56" s="60"/>
      <c r="D56" s="60"/>
    </row>
    <row r="57" spans="1:4" ht="12.75">
      <c r="A57" s="443"/>
      <c r="B57" s="402"/>
      <c r="C57" s="60"/>
      <c r="D57" s="60"/>
    </row>
    <row r="58" spans="1:4" ht="12.75">
      <c r="A58" s="443"/>
      <c r="B58" s="402"/>
      <c r="C58" s="60"/>
      <c r="D58" s="60"/>
    </row>
    <row r="59" spans="1:4" ht="12.75">
      <c r="A59" s="443"/>
      <c r="B59" s="402"/>
      <c r="C59" s="60"/>
      <c r="D59" s="60"/>
    </row>
    <row r="60" spans="1:4" ht="12.75">
      <c r="A60" s="443"/>
      <c r="B60" s="402"/>
      <c r="C60" s="60"/>
      <c r="D60" s="60"/>
    </row>
    <row r="61" spans="1:4" ht="12.75">
      <c r="A61" s="443"/>
      <c r="B61" s="402"/>
      <c r="C61" s="60"/>
      <c r="D61" s="60"/>
    </row>
    <row r="62" spans="1:4" ht="12.75">
      <c r="A62" s="443"/>
      <c r="B62" s="402"/>
      <c r="C62" s="60"/>
      <c r="D62" s="60"/>
    </row>
    <row r="63" spans="1:4" ht="12.75">
      <c r="A63" s="443"/>
      <c r="B63" s="402"/>
      <c r="C63" s="60"/>
      <c r="D63" s="60"/>
    </row>
    <row r="64" spans="1:4" ht="12.75">
      <c r="A64" s="443"/>
      <c r="B64" s="402"/>
      <c r="C64" s="60"/>
      <c r="D64" s="60"/>
    </row>
    <row r="65" spans="1:4" ht="12.75">
      <c r="A65" s="443"/>
      <c r="B65" s="402"/>
      <c r="C65" s="60"/>
      <c r="D65" s="60"/>
    </row>
    <row r="66" spans="1:4" ht="12.75">
      <c r="A66" s="443"/>
      <c r="B66" s="402"/>
      <c r="C66" s="60"/>
      <c r="D66" s="60"/>
    </row>
    <row r="67" spans="1:4" ht="12.75">
      <c r="A67" s="443"/>
      <c r="B67" s="402"/>
      <c r="C67" s="60"/>
      <c r="D67" s="60"/>
    </row>
    <row r="68" spans="1:4" ht="12.75">
      <c r="A68" s="443"/>
      <c r="B68" s="402"/>
      <c r="C68" s="60"/>
      <c r="D68" s="60"/>
    </row>
    <row r="69" spans="1:4" ht="12.75">
      <c r="A69" s="443"/>
      <c r="B69" s="402"/>
      <c r="C69" s="60"/>
      <c r="D69" s="60"/>
    </row>
    <row r="70" spans="1:4" ht="12.75">
      <c r="A70" s="443"/>
      <c r="B70" s="402"/>
      <c r="C70" s="60"/>
      <c r="D70" s="60"/>
    </row>
    <row r="71" spans="1:4" ht="12.75">
      <c r="A71" s="443"/>
      <c r="B71" s="402"/>
      <c r="C71" s="60"/>
      <c r="D71" s="60"/>
    </row>
    <row r="72" spans="1:4" ht="12.75">
      <c r="A72" s="443"/>
      <c r="B72" s="402"/>
      <c r="C72" s="60"/>
      <c r="D72" s="60"/>
    </row>
    <row r="73" spans="1:4" ht="12.75">
      <c r="A73" s="443"/>
      <c r="B73" s="402"/>
      <c r="C73" s="60"/>
      <c r="D73" s="60"/>
    </row>
    <row r="74" spans="1:4" ht="12.75">
      <c r="A74" s="443"/>
      <c r="B74" s="402"/>
      <c r="C74" s="60"/>
      <c r="D74" s="60"/>
    </row>
    <row r="75" spans="1:4" ht="12.75">
      <c r="A75" s="443"/>
      <c r="B75" s="402"/>
      <c r="C75" s="60"/>
      <c r="D75" s="60"/>
    </row>
    <row r="76" spans="1:4" ht="12.75">
      <c r="A76" s="443"/>
      <c r="B76" s="402"/>
      <c r="C76" s="60"/>
      <c r="D76" s="60"/>
    </row>
    <row r="77" spans="1:4" ht="12.75">
      <c r="A77" s="443"/>
      <c r="B77" s="402"/>
      <c r="C77" s="60"/>
      <c r="D77" s="60"/>
    </row>
    <row r="78" spans="1:4" ht="12.75">
      <c r="A78" s="443"/>
      <c r="B78" s="402"/>
      <c r="C78" s="60"/>
      <c r="D78" s="60"/>
    </row>
    <row r="79" spans="1:4" ht="12.75">
      <c r="A79" s="443"/>
      <c r="B79" s="402"/>
      <c r="C79" s="60"/>
      <c r="D79" s="60"/>
    </row>
    <row r="80" spans="1:4" ht="12.75">
      <c r="A80" s="443"/>
      <c r="B80" s="402"/>
      <c r="C80" s="60"/>
      <c r="D80" s="60"/>
    </row>
    <row r="81" spans="1:4" ht="12.75">
      <c r="A81" s="443"/>
      <c r="B81" s="402"/>
      <c r="C81" s="60"/>
      <c r="D81" s="60"/>
    </row>
    <row r="82" spans="1:4" ht="12.75">
      <c r="A82" s="443"/>
      <c r="B82" s="402"/>
      <c r="C82" s="60"/>
      <c r="D82" s="60"/>
    </row>
    <row r="83" spans="1:4" ht="12.75">
      <c r="A83" s="443"/>
      <c r="B83" s="402"/>
      <c r="C83" s="60"/>
      <c r="D83" s="60"/>
    </row>
    <row r="84" spans="1:4" ht="12.75">
      <c r="A84" s="443"/>
      <c r="B84" s="402"/>
      <c r="C84" s="60"/>
      <c r="D84" s="60"/>
    </row>
    <row r="85" spans="1:4" ht="12.75">
      <c r="A85" s="443"/>
      <c r="B85" s="402"/>
      <c r="C85" s="60"/>
      <c r="D85" s="60"/>
    </row>
    <row r="86" spans="1:4" ht="12.75">
      <c r="A86" s="443"/>
      <c r="B86" s="402"/>
      <c r="C86" s="60"/>
      <c r="D86" s="60"/>
    </row>
    <row r="87" spans="1:4" ht="12.75">
      <c r="A87" s="443"/>
      <c r="B87" s="402"/>
      <c r="C87" s="60"/>
      <c r="D87" s="60"/>
    </row>
    <row r="88" spans="1:4" ht="12.75">
      <c r="A88" s="443"/>
      <c r="B88" s="402"/>
      <c r="C88" s="60"/>
      <c r="D88" s="60"/>
    </row>
    <row r="89" spans="1:4" ht="12.75">
      <c r="A89" s="443"/>
      <c r="B89" s="402"/>
      <c r="C89" s="60"/>
      <c r="D89" s="60"/>
    </row>
    <row r="90" spans="1:4" ht="12.75">
      <c r="A90" s="443"/>
      <c r="B90" s="402"/>
      <c r="C90" s="60"/>
      <c r="D90" s="60"/>
    </row>
    <row r="91" spans="1:4" ht="12.75">
      <c r="A91" s="443"/>
      <c r="B91" s="402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76:B76"/>
    <mergeCell ref="A77:B77"/>
    <mergeCell ref="A84:B84"/>
    <mergeCell ref="A85:B85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6" t="s">
        <v>417</v>
      </c>
      <c r="B2" s="446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2012-05-15T06:24:17Z</cp:lastPrinted>
  <dcterms:created xsi:type="dcterms:W3CDTF">2002-10-09T11:25:34Z</dcterms:created>
  <dcterms:modified xsi:type="dcterms:W3CDTF">2012-05-15T07:56:51Z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