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state="hidden" r:id="rId5"/>
    <sheet name="P5Výkaz ZaS podľa IAS" sheetId="6" state="hidden" r:id="rId6"/>
    <sheet name="P6KonsolSúvaha podľa IAS" sheetId="7" state="hidden" r:id="rId7"/>
    <sheet name="P7Konsol výkaz ZaS podľa IAS" sheetId="8" state="hidden" r:id="rId8"/>
    <sheet name="KONTROLA" sheetId="9" state="hidden" r:id="rId9"/>
    <sheet name="Hárok1" sheetId="10" r:id="rId10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<sst xmlns="http://schemas.openxmlformats.org/spreadsheetml/2006/main" count="716" uniqueCount="566">
  <si>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</si>
  <si>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</si>
  <si>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</si>
  <si>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</si>
  <si>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</si>
  <si>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</si>
  <si>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</si>
  <si>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</si>
  <si>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</si>
  <si>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</si>
  <si>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</si>
  <si>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</si>
  <si>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</si>
  <si>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</si>
  <si>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</si>
  <si>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</si>
  <si>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</si>
  <si>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</si>
  <si>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</si>
  <si>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</si>
  <si>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</si>
  <si>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</si>
  <si>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</si>
  <si>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</si>
  <si>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</si>
  <si>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</si>
  <si>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</si>
  <si>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</si>
  <si>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</si>
  <si>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</si>
  <si>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</si>
  <si>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</si>
  <si>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</si>
  <si>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</si>
  <si>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</si>
  <si>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</si>
  <si>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</si>
  <si>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</si>
  <si>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</si>
  <si>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</si>
  <si>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</si>
  <si>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</si>
  <si>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</si>
  <si>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</si>
  <si>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</si>
  <si>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</si>
  <si>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</si>
  <si>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</si>
  <si>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</si>
  <si>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</si>
  <si>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</si>
  <si>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</si>
  <si>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</si>
  <si>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</si>
  <si>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</si>
  <si>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</si>
  <si>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</si>
  <si>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</si>
  <si>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</si>
  <si>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</si>
  <si>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</si>
  <si>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</si>
  <si>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</si>
  <si>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</si>
  <si>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</si>
  <si>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</si>
  <si>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</si>
  <si>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</si>
  <si>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</si>
  <si>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</si>
  <si>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</si>
  <si>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</si>
  <si>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</si>
  <si>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</si>
  <si>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</si>
  <si>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</si>
  <si>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</si>
  <si>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</si>
  <si>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</si>
  <si>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</si>
  <si>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</si>
  <si>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</si>
  <si>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</si>
  <si>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</si>
  <si>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</si>
  <si>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</si>
  <si>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</si>
  <si>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</si>
  <si>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</si>
  <si>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</si>
  <si>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</si>
  <si>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</si>
  <si>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</si>
  <si>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</si>
  <si>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</si>
  <si>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</si>
  <si>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</si>
  <si>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</si>
  <si>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</si>
  <si>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</si>
  <si>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</si>
  <si>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</si>
  <si>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</si>
  <si>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</si>
  <si>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</si>
  <si>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</si>
  <si>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</si>
  <si>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</si>
  <si>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</si>
  <si>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</si>
  <si>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</si>
  <si>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</si>
  <si>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</si>
  <si>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</si>
  <si>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</si>
  <si>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</si>
  <si>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</si>
  <si>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</si>
  <si>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</si>
  <si>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</si>
  <si>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</si>
  <si>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</si>
  <si>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</si>
  <si>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</si>
  <si>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</si>
  <si>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</si>
  <si>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</si>
  <si>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</si>
  <si>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</si>
  <si>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</si>
  <si>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</si>
  <si>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</si>
  <si>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</si>
  <si>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</si>
  <si>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</si>
  <si>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</si>
  <si>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</si>
  <si>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</si>
  <si>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</si>
  <si>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</si>
  <si>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</si>
  <si>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</si>
  <si>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</si>
  <si>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</si>
  <si>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</si>
  <si>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</si>
  <si>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</si>
  <si>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</si>
  <si>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</si>
  <si>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</si>
  <si>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</si>
  <si>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</si>
  <si>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</si>
  <si>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</si>
  <si>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</si>
  <si>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</si>
  <si>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</si>
  <si>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</si>
  <si>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</si>
  <si>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</si>
  <si>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</si>
  <si>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</si>
  <si>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</si>
  <si>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</si>
  <si>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</si>
  <si>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</si>
  <si>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</si>
  <si>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</si>
  <si>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</si>
  <si>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</si>
  <si>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</si>
  <si>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</si>
  <si>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</si>
  <si>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</si>
  <si>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</si>
  <si>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</si>
  <si>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</si>
  <si>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</si>
  <si>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</si>
  <si>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</si>
  <si>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</si>
  <si>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</si>
  <si>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</si>
  <si>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</si>
  <si>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</si>
  <si>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</si>
  <si>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</si>
  <si>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</si>
  <si>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</si>
  <si>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</si>
  <si>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</si>
  <si>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</si>
  <si>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</si>
  <si>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</si>
  <si>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</si>
  <si>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</si>
  <si>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</si>
  <si>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</si>
  <si>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</si>
  <si>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</si>
  <si>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</si>
  <si>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</si>
  <si>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</si>
  <si>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</si>
  <si>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</si>
  <si>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</si>
  <si>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</si>
  <si>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</si>
  <si>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</si>
  <si>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</si>
  <si>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</si>
  <si>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</si>
  <si>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</si>
  <si>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</si>
  <si>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</si>
  <si>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</si>
  <si>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</si>
  <si>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</si>
  <si>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</si>
  <si>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</si>
  <si>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</si>
  <si>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</si>
  <si>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</si>
  <si>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</si>
  <si>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</si>
  <si>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</si>
  <si>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</si>
  <si>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</si>
  <si>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</si>
  <si>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</si>
  <si>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</si>
  <si>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</si>
  <si>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</si>
  <si>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</si>
  <si>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</si>
  <si>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</si>
  <si>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</si>
  <si>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</si>
  <si>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</si>
  <si>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</si>
  <si>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</si>
  <si>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</si>
  <si>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</si>
  <si>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</si>
  <si>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</si>
  <si>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</si>
  <si>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</si>
  <si>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</si>
  <si>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</si>
  <si>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</si>
  <si>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</si>
  <si>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</si>
  <si>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</si>
  <si>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</si>
  <si>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</si>
  <si>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</si>
  <si>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</si>
  <si>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</si>
  <si>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</si>
  <si>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</si>
  <si>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</si>
  <si>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</si>
  <si>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</si>
  <si>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</si>
  <si>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</si>
  <si>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</si>
  <si>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</si>
  <si>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</si>
  <si>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</si>
  <si>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</si>
  <si>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</si>
  <si>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</si>
  <si>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</si>
  <si>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</si>
  <si>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</si>
  <si>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</si>
  <si>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</si>
  <si>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</si>
  <si>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</si>
  <si>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</si>
  <si>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</si>
  <si>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</si>
  <si>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</si>
  <si>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</si>
  <si>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</si>
  <si>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</si>
  <si>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</si>
  <si>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</si>
  <si>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</si>
  <si>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</si>
  <si>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</si>
  <si>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</si>
  <si>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</si>
  <si>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</si>
  <si>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</si>
  <si>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</si>
  <si>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</si>
  <si>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</si>
  <si>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</si>
  <si>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</si>
  <si>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</si>
  <si>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</si>
  <si>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</si>
  <si>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</si>
  <si>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</si>
  <si>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</si>
  <si>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</si>
  <si>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</si>
  <si>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</si>
  <si>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</si>
  <si>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</si>
  <si>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</si>
  <si>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</si>
  <si>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</si>
  <si>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</si>
  <si>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</si>
  <si>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</si>
  <si>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</si>
  <si>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</si>
  <si>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</si>
  <si>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</si>
  <si>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</si>
  <si>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</si>
  <si>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</si>
  <si>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</si>
  <si>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</si>
  <si>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</si>
  <si>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</si>
  <si>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</si>
  <si>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</si>
  <si>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</si>
  <si>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</si>
  <si>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</si>
  <si>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</si>
  <si>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</si>
  <si>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</si>
  <si>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</si>
  <si>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</si>
  <si>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</si>
  <si>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</si>
  <si>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</si>
  <si>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</si>
  <si>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</si>
  <si>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</si>
  <si>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</si>
  <si>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</si>
  <si>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</si>
  <si>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</si>
  <si>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</si>
  <si>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</si>
  <si>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</si>
  <si>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</si>
  <si>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</si>
  <si>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</si>
  <si>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</si>
  <si>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</si>
  <si>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</si>
  <si>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</si>
  <si>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</si>
  <si>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</si>
  <si>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</si>
  <si>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</si>
  <si>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</si>
  <si>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</si>
  <si>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</si>
  <si>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</si>
  <si>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</si>
  <si>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</si>
  <si>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</si>
  <si>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</si>
  <si>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</si>
  <si>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</si>
  <si>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</si>
  <si>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</si>
  <si>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</si>
  <si>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</si>
  <si>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</si>
  <si>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</si>
  <si>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</si>
  <si>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</si>
  <si>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</si>
  <si>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</si>
  <si>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</si>
  <si>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</si>
  <si>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</si>
  <si>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</si>
  <si>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</si>
  <si>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</si>
  <si>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</si>
  <si>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</si>
  <si>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</si>
  <si>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</si>
  <si>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</si>
  <si>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</si>
  <si>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</si>
  <si>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</si>
  <si>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</si>
  <si>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</si>
  <si>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</si>
  <si>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</si>
  <si>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</si>
  <si>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</si>
  <si>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</si>
  <si>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</si>
  <si>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</si>
  <si>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</si>
  <si>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</si>
  <si>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</si>
  <si>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</si>
  <si>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</si>
  <si>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</si>
  <si>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</si>
  <si>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</si>
  <si>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</si>
  <si>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</si>
  <si>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</si>
  <si>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</si>
  <si>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</si>
  <si>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</si>
  <si>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</si>
  <si>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</si>
  <si>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</si>
  <si>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</si>
  <si>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</si>
  <si>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</si>
  <si>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</si>
  <si>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</si>
  <si>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</si>
  <si>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</si>
  <si>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</si>
  <si>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</si>
  <si>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</si>
  <si>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</si>
  <si>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</si>
  <si>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</si>
  <si>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</si>
  <si>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</si>
  <si>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</si>
  <si>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</si>
  <si>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</si>
  <si>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</si>
  <si>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</si>
  <si>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</si>
  <si>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</si>
  <si>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</si>
  <si>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</si>
  <si>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</si>
  <si>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</si>
  <si>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</si>
  <si>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</si>
  <si>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</si>
  <si>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</si>
  <si>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</si>
  <si>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</si>
  <si>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</si>
  <si>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</si>
  <si>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</si>
  <si>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</si>
  <si>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</si>
  <si>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</si>
  <si>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</si>
  <si>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</si>
  <si>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</si>
  <si>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</si>
  <si>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</si>
  <si>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</si>
  <si>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</si>
  <si>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</si>
  <si>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</si>
  <si>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</si>
  <si>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</si>
  <si>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</si>
  <si>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</si>
  <si>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</si>
  <si>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</si>
  <si>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</si>
  <si>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</si>
  <si>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</si>
  <si>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</si>
  <si>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</si>
  <si>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</si>
  <si>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</si>
  <si>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</si>
  <si>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</si>
  <si>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</si>
  <si>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</si>
  <si>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</si>
  <si>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</si>
  <si>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</si>
  <si>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</si>
  <si>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</si>
  <si>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</si>
  <si>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</si>
  <si>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</si>
  <si>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</si>
  <si>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</si>
  <si>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</si>
  <si>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</si>
  <si>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</si>
  <si>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</si>
  <si>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</si>
  <si>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</si>
  <si>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</si>
  <si>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</si>
  <si>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</si>
  <si>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</si>
  <si>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</si>
  <si>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</si>
  <si>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</si>
  <si>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</si>
  <si>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</si>
  <si>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</si>
  <si>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</si>
  <si>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</si>
  <si>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</si>
  <si>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</si>
  <si>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</si>
  <si>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</si>
  <si>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</si>
  <si>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</si>
  <si>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</si>
  <si>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</si>
  <si>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</si>
  <si>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</si>
  <si>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</si>
  <si>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</si>
  <si>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</si>
  <si>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</si>
  <si>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</si>
  <si>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</si>
  <si>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</si>
  <si>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</si>
  <si>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</si>
  <si>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</si>
  <si>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</si>
  <si>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</si>
  <si>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</si>
  <si>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</si>
  <si>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</si>
  <si>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</si>
  <si>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</si>
  <si>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01.01.2014 do 31.03.2014</t>
  </si>
  <si>
    <t>01.01.2013 do 31.03.2013</t>
  </si>
  <si>
    <t>2014</t>
  </si>
  <si>
    <t>31711464</t>
  </si>
  <si>
    <t>prvý polrok 2014</t>
  </si>
  <si>
    <t>01.01.2014</t>
  </si>
  <si>
    <t>31.03.2014</t>
  </si>
  <si>
    <t>akciovoá spoločnosť</t>
  </si>
  <si>
    <t>MINERÁLNE VODY a.s.</t>
  </si>
  <si>
    <t>Slovenská 9</t>
  </si>
  <si>
    <t>081 86</t>
  </si>
  <si>
    <t>Prešov</t>
  </si>
  <si>
    <t>Ing. Gabriela Kuchárová</t>
  </si>
  <si>
    <t>7465437</t>
  </si>
  <si>
    <t>mineralnevody@minvody.sk</t>
  </si>
  <si>
    <t>www.mineralnevody.sk</t>
  </si>
  <si>
    <t>01.08.1995</t>
  </si>
  <si>
    <t>4344252</t>
  </si>
  <si>
    <t>Fond národného majetku</t>
  </si>
  <si>
    <t>nie</t>
  </si>
  <si>
    <t>podľa zákona</t>
  </si>
  <si>
    <t>Hospodárske noviny</t>
  </si>
  <si>
    <t>Spoločnosť má uzavreté kúpne zmluvy so zahraničnými reťazcami a slovenskými alianciami.Plnenie kúpnych zmlúv sú zárukou plnenia obchodného plánu a plánu rozvoja spoločnosti. V prvom štvrťroku spoločnosť splatila všetky záväzky voči finačným inštitúciám, daňovému úradu, poisťovniam a dodávateľom. Pomer cudzích zdrojov k celkovému majetku je veľmi priaznivý.</t>
  </si>
  <si>
    <t xml:space="preserve">stáčanie a predaj prírodných a ochutených minerálnych vôd, pitnej vody a nealko nápojov, obchodná činnosť - minerálne vody, cestná nákladná motorová doprava, výroba potravinárskych koncentrátov, ovocných sirupov, výroba obalov z plastov a ich predaj, sprostredkovanie dopravy, obchodu a služieb, podnikateľské poradenstvo, reklamná činnosť, maloobchodná a veľkoobchodná činnosť v odbore potraviny, tabakové výrobky, nákup a predaj pohonných hmôt, prieskum trhu, upratovacie a čistiace práce, finančný a opeatívny leasing, kúpa tovaru na účely jeho predaja konečnému spotrebiteľovi /MO/ alebo iným prevádzkovateľom živnosti /VO/, skladovanie, prenájom hnuteľných vecí, prenájom nehnuteľnosti, správa registratúrnych záznamov </t>
  </si>
  <si>
    <t>Akciová spoločnosť MINERÁLNE VODY za 3 mesiace vyššie tržby ako v roku 2013. Bol zaznamenaný kladný hospodársky výsledok vo výške 358 805 EUR. Spoločnosť prijíma účinné opatrenia v oblasti nákladov na dopravu, logistiku, služby a vyberá dodávateľov základných vstupných materiálov. Tiež prijíma opatrenia na vymáhanie pohľadávok.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</si>
</sst>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72" fontId="6" fillId="33" borderId="37" xfId="0" applyNumberFormat="1" applyFont="1" applyFill="1" applyBorder="1" applyAlignment="1" applyProtection="1">
      <alignment horizontal="right"/>
      <protection locked="0"/>
    </xf>
    <xf numFmtId="172" fontId="5" fillId="33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3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0" fontId="0" fillId="0" borderId="34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14" fontId="0" fillId="33" borderId="31" xfId="0" applyNumberFormat="1" applyFill="1" applyBorder="1" applyAlignment="1" applyProtection="1">
      <alignment horizontal="left" vertical="center" wrapText="1"/>
      <protection locked="0"/>
    </xf>
    <xf numFmtId="0" fontId="0" fillId="33" borderId="31" xfId="0" applyFill="1" applyBorder="1" applyAlignment="1" applyProtection="1">
      <alignment horizontal="left" vertical="center" wrapText="1"/>
      <protection locked="0"/>
    </xf>
    <xf numFmtId="0" fontId="0" fillId="33" borderId="50" xfId="0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33" borderId="51" xfId="0" applyFill="1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7" fillId="0" borderId="55" xfId="0" applyNumberFormat="1" applyFont="1" applyBorder="1" applyAlignment="1" applyProtection="1">
      <alignment vertical="center" wrapText="1"/>
      <protection/>
    </xf>
    <xf numFmtId="49" fontId="7" fillId="0" borderId="53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8" xfId="0" applyNumberForma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13" xfId="36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1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 wrapText="1"/>
      <protection/>
    </xf>
    <xf numFmtId="49" fontId="0" fillId="0" borderId="56" xfId="0" applyNumberFormat="1" applyFont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49" fontId="7" fillId="0" borderId="55" xfId="0" applyNumberFormat="1" applyFont="1" applyBorder="1" applyAlignment="1" applyProtection="1">
      <alignment vertical="center"/>
      <protection/>
    </xf>
    <xf numFmtId="49" fontId="7" fillId="0" borderId="5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8" xfId="0" applyBorder="1" applyAlignment="1">
      <alignment wrapText="1"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39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0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0" fontId="19" fillId="0" borderId="58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45" xfId="0" applyFont="1" applyBorder="1" applyAlignment="1" applyProtection="1">
      <alignment vertical="top" wrapText="1"/>
      <protection locked="0"/>
    </xf>
    <xf numFmtId="0" fontId="19" fillId="0" borderId="38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39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5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5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5" xfId="0" applyNumberFormat="1" applyFont="1" applyBorder="1" applyAlignment="1" applyProtection="1">
      <alignment horizontal="center" vertical="top"/>
      <protection/>
    </xf>
    <xf numFmtId="172" fontId="6" fillId="33" borderId="16" xfId="0" applyNumberFormat="1" applyFont="1" applyFill="1" applyBorder="1" applyAlignment="1" applyProtection="1">
      <alignment horizontal="right"/>
      <protection locked="0"/>
    </xf>
    <xf numFmtId="172" fontId="6" fillId="33" borderId="35" xfId="0" applyNumberFormat="1" applyFont="1" applyFill="1" applyBorder="1" applyAlignment="1" applyProtection="1">
      <alignment horizontal="right"/>
      <protection locked="0"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5" xfId="0" applyNumberFormat="1" applyFont="1" applyFill="1" applyBorder="1" applyAlignment="1" applyProtection="1">
      <alignment horizontal="right" vertical="center"/>
      <protection locked="0"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5" xfId="0" applyNumberFormat="1" applyFont="1" applyFill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5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5" xfId="0" applyNumberFormat="1" applyFont="1" applyBorder="1" applyAlignment="1" applyProtection="1">
      <alignment horizontal="left" vertical="top" shrinkToFit="1"/>
      <protection/>
    </xf>
    <xf numFmtId="0" fontId="7" fillId="33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60" xfId="0" applyNumberFormat="1" applyFont="1" applyFill="1" applyBorder="1" applyAlignment="1" applyProtection="1">
      <alignment horizontal="left" vertical="center"/>
      <protection locked="0"/>
    </xf>
    <xf numFmtId="0" fontId="7" fillId="33" borderId="17" xfId="0" applyNumberFormat="1" applyFont="1" applyFill="1" applyBorder="1" applyAlignment="1" applyProtection="1">
      <alignment horizontal="left" vertical="center"/>
      <protection locked="0"/>
    </xf>
    <xf numFmtId="0" fontId="7" fillId="33" borderId="59" xfId="0" applyNumberFormat="1" applyFont="1" applyFill="1" applyBorder="1" applyAlignment="1" applyProtection="1">
      <alignment horizontal="left" vertical="center"/>
      <protection/>
    </xf>
    <xf numFmtId="0" fontId="7" fillId="33" borderId="60" xfId="0" applyNumberFormat="1" applyFont="1" applyFill="1" applyBorder="1" applyAlignment="1" applyProtection="1">
      <alignment horizontal="left" vertical="center"/>
      <protection/>
    </xf>
    <xf numFmtId="0" fontId="7" fillId="33" borderId="17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5" xfId="0" applyNumberFormat="1" applyFont="1" applyBorder="1" applyAlignment="1" applyProtection="1">
      <alignment horizontal="center" vertical="top"/>
      <protection/>
    </xf>
    <xf numFmtId="172" fontId="6" fillId="36" borderId="16" xfId="0" applyNumberFormat="1" applyFont="1" applyFill="1" applyBorder="1" applyAlignment="1" applyProtection="1">
      <alignment horizontal="right"/>
      <protection locked="0"/>
    </xf>
    <xf numFmtId="172" fontId="6" fillId="36" borderId="35" xfId="0" applyNumberFormat="1" applyFont="1" applyFill="1" applyBorder="1" applyAlignment="1" applyProtection="1">
      <alignment horizontal="right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7" fillId="33" borderId="61" xfId="0" applyNumberFormat="1" applyFont="1" applyFill="1" applyBorder="1" applyAlignment="1" applyProtection="1">
      <alignment horizontal="left" vertical="center"/>
      <protection locked="0"/>
    </xf>
    <xf numFmtId="0" fontId="7" fillId="33" borderId="62" xfId="0" applyNumberFormat="1" applyFont="1" applyFill="1" applyBorder="1" applyAlignment="1" applyProtection="1">
      <alignment horizontal="left" vertical="center"/>
      <protection locked="0"/>
    </xf>
    <xf numFmtId="0" fontId="7" fillId="33" borderId="5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7" fillId="33" borderId="61" xfId="0" applyFont="1" applyFill="1" applyBorder="1" applyAlignment="1" applyProtection="1">
      <alignment horizontal="left" vertical="center"/>
      <protection locked="0"/>
    </xf>
    <xf numFmtId="0" fontId="7" fillId="33" borderId="62" xfId="0" applyFont="1" applyFill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left" vertical="center"/>
      <protection locked="0"/>
    </xf>
    <xf numFmtId="0" fontId="7" fillId="33" borderId="60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7" fillId="33" borderId="59" xfId="0" applyFont="1" applyFill="1" applyBorder="1" applyAlignment="1" applyProtection="1">
      <alignment horizontal="left" vertical="center"/>
      <protection/>
    </xf>
    <xf numFmtId="0" fontId="7" fillId="33" borderId="60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172" fontId="22" fillId="36" borderId="59" xfId="0" applyNumberFormat="1" applyFont="1" applyFill="1" applyBorder="1" applyAlignment="1" applyProtection="1">
      <alignment horizontal="right" vertical="center"/>
      <protection locked="0"/>
    </xf>
    <xf numFmtId="172" fontId="22" fillId="36" borderId="17" xfId="0" applyNumberFormat="1" applyFont="1" applyFill="1" applyBorder="1" applyAlignment="1" applyProtection="1">
      <alignment horizontal="righ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9" fillId="33" borderId="60" xfId="0" applyNumberFormat="1" applyFont="1" applyFill="1" applyBorder="1" applyAlignment="1" applyProtection="1">
      <alignment horizontal="left" vertical="center"/>
      <protection/>
    </xf>
    <xf numFmtId="0" fontId="0" fillId="33" borderId="60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8" xfId="0" applyFont="1" applyBorder="1" applyAlignment="1">
      <alignment wrapText="1"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0" fillId="33" borderId="6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5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5" xfId="0" applyNumberFormat="1" applyFont="1" applyBorder="1" applyAlignment="1" applyProtection="1">
      <alignment vertical="center" wrapText="1" shrinkToFit="1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5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5" xfId="0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5" xfId="0" applyNumberFormat="1" applyFont="1" applyBorder="1" applyAlignment="1" applyProtection="1">
      <alignment vertical="center" wrapText="1" shrinkToFit="1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5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49" fontId="5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" fillId="0" borderId="60" xfId="0" applyFont="1" applyBorder="1" applyAlignment="1" applyProtection="1">
      <alignment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wrapText="1"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wrapText="1"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5" fillId="34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eralnevody@minvody.sk" TargetMode="External" /><Relationship Id="rId2" Type="http://schemas.openxmlformats.org/officeDocument/2006/relationships/hyperlink" Target="http://www.mineralnevody.sk/" TargetMode="External" /><Relationship Id="rId3" Type="http://schemas.openxmlformats.org/officeDocument/2006/relationships/hyperlink" Target="http://www.mineralnevody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145" t="s">
        <v>57</v>
      </c>
      <c r="D1" s="146"/>
      <c r="E1" s="146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155" t="s">
        <v>437</v>
      </c>
      <c r="B3" s="156"/>
      <c r="C3" s="156"/>
      <c r="D3" s="156"/>
      <c r="E3" s="156"/>
      <c r="F3" s="156"/>
      <c r="G3" s="156"/>
      <c r="H3" s="156"/>
      <c r="I3" s="156"/>
    </row>
    <row r="4" spans="1:9" ht="17.25" customHeight="1">
      <c r="A4" s="155" t="s">
        <v>422</v>
      </c>
      <c r="B4" s="156"/>
      <c r="C4" s="156"/>
      <c r="D4" s="156"/>
      <c r="E4" s="156"/>
      <c r="F4" s="156"/>
      <c r="G4" s="156"/>
      <c r="H4" s="156"/>
      <c r="I4" s="156"/>
    </row>
    <row r="5" spans="1:9" ht="15.75">
      <c r="A5" s="220" t="s">
        <v>159</v>
      </c>
      <c r="B5" s="259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543</v>
      </c>
      <c r="C7" s="6"/>
      <c r="D7" s="71" t="s">
        <v>165</v>
      </c>
      <c r="E7" s="163" t="s">
        <v>544</v>
      </c>
      <c r="F7" s="260"/>
      <c r="G7" s="260"/>
      <c r="H7" s="260"/>
      <c r="I7" s="261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262" t="s">
        <v>58</v>
      </c>
      <c r="B9" s="198" t="s">
        <v>545</v>
      </c>
      <c r="C9" s="199"/>
      <c r="D9" s="200"/>
      <c r="E9" s="39"/>
      <c r="F9" s="97"/>
      <c r="G9" s="97"/>
      <c r="H9" s="97"/>
      <c r="I9" s="97"/>
    </row>
    <row r="10" spans="1:9" s="68" customFormat="1" ht="13.5" thickBot="1">
      <c r="A10" s="263"/>
      <c r="B10" s="201"/>
      <c r="C10" s="201"/>
      <c r="D10" s="202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546</v>
      </c>
      <c r="D12" s="88" t="s">
        <v>416</v>
      </c>
      <c r="E12" s="3" t="s">
        <v>547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163" t="s">
        <v>548</v>
      </c>
      <c r="C14" s="264"/>
      <c r="D14" s="264"/>
      <c r="E14" s="264"/>
      <c r="F14" s="264"/>
      <c r="G14" s="264"/>
      <c r="H14" s="264"/>
      <c r="I14" s="265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157" t="s">
        <v>549</v>
      </c>
      <c r="C16" s="158"/>
      <c r="D16" s="158"/>
      <c r="E16" s="158"/>
      <c r="F16" s="158"/>
      <c r="G16" s="158"/>
      <c r="H16" s="158"/>
      <c r="I16" s="159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10"/>
      <c r="C18" s="210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160" t="s">
        <v>550</v>
      </c>
      <c r="C19" s="161"/>
      <c r="D19" s="161"/>
      <c r="E19" s="161"/>
      <c r="F19" s="161"/>
      <c r="G19" s="161"/>
      <c r="H19" s="161"/>
      <c r="I19" s="162"/>
    </row>
    <row r="20" spans="1:9" ht="12.75">
      <c r="A20" s="73" t="s">
        <v>174</v>
      </c>
      <c r="B20" s="160" t="s">
        <v>551</v>
      </c>
      <c r="C20" s="161"/>
      <c r="D20" s="161"/>
      <c r="E20" s="161"/>
      <c r="F20" s="161"/>
      <c r="G20" s="161"/>
      <c r="H20" s="161"/>
      <c r="I20" s="162"/>
    </row>
    <row r="21" spans="1:9" ht="13.5" thickBot="1">
      <c r="A21" s="74" t="s">
        <v>158</v>
      </c>
      <c r="B21" s="207" t="s">
        <v>552</v>
      </c>
      <c r="C21" s="208"/>
      <c r="D21" s="208"/>
      <c r="E21" s="208"/>
      <c r="F21" s="208"/>
      <c r="G21" s="208"/>
      <c r="H21" s="208"/>
      <c r="I21" s="209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163" t="s">
        <v>553</v>
      </c>
      <c r="C23" s="163"/>
      <c r="D23" s="163"/>
      <c r="E23" s="163"/>
      <c r="F23" s="163"/>
      <c r="G23" s="163"/>
      <c r="H23" s="163"/>
      <c r="I23" s="226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242</v>
      </c>
      <c r="D25" s="89"/>
      <c r="E25" s="75" t="s">
        <v>163</v>
      </c>
      <c r="F25" s="163" t="s">
        <v>554</v>
      </c>
      <c r="G25" s="164"/>
      <c r="H25" s="164"/>
      <c r="I25" s="165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 t="s">
        <v>242</v>
      </c>
      <c r="D27" s="89"/>
      <c r="E27" s="75" t="s">
        <v>163</v>
      </c>
      <c r="F27" s="163"/>
      <c r="G27" s="164"/>
      <c r="H27" s="164"/>
      <c r="I27" s="165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27" t="s">
        <v>555</v>
      </c>
      <c r="C29" s="164"/>
      <c r="D29" s="164"/>
      <c r="E29" s="164"/>
      <c r="F29" s="164"/>
      <c r="G29" s="164"/>
      <c r="H29" s="164"/>
      <c r="I29" s="165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27" t="s">
        <v>556</v>
      </c>
      <c r="C31" s="228"/>
      <c r="D31" s="228"/>
      <c r="E31" s="228"/>
      <c r="F31" s="228"/>
      <c r="G31" s="228"/>
      <c r="H31" s="228"/>
      <c r="I31" s="229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163" t="s">
        <v>557</v>
      </c>
      <c r="C33" s="211"/>
      <c r="D33" s="6"/>
      <c r="E33" s="187" t="s">
        <v>439</v>
      </c>
      <c r="F33" s="188"/>
      <c r="G33" s="163" t="s">
        <v>558</v>
      </c>
      <c r="H33" s="163"/>
      <c r="I33" s="211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41" t="s">
        <v>170</v>
      </c>
      <c r="B35" s="244" t="s">
        <v>559</v>
      </c>
      <c r="C35" s="245"/>
      <c r="D35" s="245"/>
      <c r="E35" s="245"/>
      <c r="F35" s="245"/>
      <c r="G35" s="245"/>
      <c r="H35" s="245"/>
      <c r="I35" s="246"/>
    </row>
    <row r="36" spans="1:9" ht="9.75" customHeight="1">
      <c r="A36" s="242"/>
      <c r="B36" s="247"/>
      <c r="C36" s="247"/>
      <c r="D36" s="247"/>
      <c r="E36" s="247"/>
      <c r="F36" s="247"/>
      <c r="G36" s="247"/>
      <c r="H36" s="247"/>
      <c r="I36" s="248"/>
    </row>
    <row r="37" spans="1:9" ht="13.5" thickBot="1">
      <c r="A37" s="243"/>
      <c r="B37" s="249"/>
      <c r="C37" s="249"/>
      <c r="D37" s="249"/>
      <c r="E37" s="249"/>
      <c r="F37" s="249"/>
      <c r="G37" s="249"/>
      <c r="H37" s="249"/>
      <c r="I37" s="250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47" t="s">
        <v>429</v>
      </c>
      <c r="B39" s="150" t="s">
        <v>562</v>
      </c>
      <c r="C39" s="251" t="s">
        <v>430</v>
      </c>
      <c r="D39" s="252"/>
      <c r="E39" s="252"/>
      <c r="F39" s="254" t="s">
        <v>556</v>
      </c>
      <c r="G39" s="255"/>
      <c r="H39" s="255"/>
      <c r="I39" s="256"/>
    </row>
    <row r="40" spans="1:9" ht="12.75">
      <c r="A40" s="148"/>
      <c r="B40" s="151"/>
      <c r="C40" s="253"/>
      <c r="D40" s="253"/>
      <c r="E40" s="253"/>
      <c r="F40" s="257"/>
      <c r="G40" s="257"/>
      <c r="H40" s="257"/>
      <c r="I40" s="258"/>
    </row>
    <row r="41" spans="1:9" ht="12.75">
      <c r="A41" s="148"/>
      <c r="B41" s="151"/>
      <c r="C41" s="253"/>
      <c r="D41" s="253"/>
      <c r="E41" s="253"/>
      <c r="F41" s="257"/>
      <c r="G41" s="257"/>
      <c r="H41" s="257"/>
      <c r="I41" s="258"/>
    </row>
    <row r="42" spans="1:9" ht="12.75">
      <c r="A42" s="148"/>
      <c r="B42" s="151"/>
      <c r="C42" s="230" t="s">
        <v>408</v>
      </c>
      <c r="D42" s="231"/>
      <c r="E42" s="231"/>
      <c r="F42" s="212">
        <v>41775</v>
      </c>
      <c r="G42" s="213"/>
      <c r="H42" s="213"/>
      <c r="I42" s="214"/>
    </row>
    <row r="43" spans="1:9" ht="12.75">
      <c r="A43" s="148"/>
      <c r="B43" s="151"/>
      <c r="C43" s="232"/>
      <c r="D43" s="233"/>
      <c r="E43" s="233"/>
      <c r="F43" s="215"/>
      <c r="G43" s="215"/>
      <c r="H43" s="215"/>
      <c r="I43" s="216"/>
    </row>
    <row r="44" spans="1:9" ht="13.5" thickBot="1">
      <c r="A44" s="149"/>
      <c r="B44" s="152"/>
      <c r="C44" s="153" t="s">
        <v>428</v>
      </c>
      <c r="D44" s="154"/>
      <c r="E44" s="154"/>
      <c r="F44" s="217" t="s">
        <v>561</v>
      </c>
      <c r="G44" s="218"/>
      <c r="H44" s="218"/>
      <c r="I44" s="219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271" t="s">
        <v>438</v>
      </c>
      <c r="B46" s="272"/>
      <c r="C46" s="272"/>
      <c r="D46" s="272"/>
      <c r="E46" s="272"/>
      <c r="F46" s="272"/>
      <c r="G46" s="272"/>
      <c r="H46" s="272"/>
      <c r="I46" s="272"/>
    </row>
    <row r="47" spans="1:9" ht="12.75" customHeight="1">
      <c r="A47" s="272"/>
      <c r="B47" s="272"/>
      <c r="C47" s="272"/>
      <c r="D47" s="272"/>
      <c r="E47" s="272"/>
      <c r="F47" s="272"/>
      <c r="G47" s="272"/>
      <c r="H47" s="272"/>
      <c r="I47" s="272"/>
    </row>
    <row r="48" spans="1:9" ht="12.75" customHeight="1">
      <c r="A48" s="272"/>
      <c r="B48" s="272"/>
      <c r="C48" s="272"/>
      <c r="D48" s="272"/>
      <c r="E48" s="272"/>
      <c r="F48" s="272"/>
      <c r="G48" s="272"/>
      <c r="H48" s="272"/>
      <c r="I48" s="272"/>
    </row>
    <row r="49" spans="1:9" ht="12.75">
      <c r="A49" s="272"/>
      <c r="B49" s="272"/>
      <c r="C49" s="272"/>
      <c r="D49" s="272"/>
      <c r="E49" s="272"/>
      <c r="F49" s="272"/>
      <c r="G49" s="272"/>
      <c r="H49" s="272"/>
      <c r="I49" s="272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234" t="s">
        <v>564</v>
      </c>
      <c r="C51" s="235"/>
      <c r="D51" s="235"/>
      <c r="E51" s="235"/>
      <c r="F51" s="235"/>
      <c r="G51" s="235"/>
      <c r="H51" s="235"/>
      <c r="I51" s="236"/>
    </row>
    <row r="52" spans="1:9" ht="12.75">
      <c r="A52" s="76"/>
      <c r="B52" s="237"/>
      <c r="C52" s="237"/>
      <c r="D52" s="237"/>
      <c r="E52" s="237"/>
      <c r="F52" s="237"/>
      <c r="G52" s="237"/>
      <c r="H52" s="237"/>
      <c r="I52" s="238"/>
    </row>
    <row r="53" spans="1:14" ht="12.75">
      <c r="A53" s="76"/>
      <c r="B53" s="237"/>
      <c r="C53" s="237"/>
      <c r="D53" s="237"/>
      <c r="E53" s="237"/>
      <c r="F53" s="237"/>
      <c r="G53" s="237"/>
      <c r="H53" s="237"/>
      <c r="I53" s="238"/>
      <c r="J53" s="6"/>
      <c r="K53" s="6"/>
      <c r="L53" s="6"/>
      <c r="M53" s="6"/>
      <c r="N53" s="6"/>
    </row>
    <row r="54" spans="1:14" ht="12.75">
      <c r="A54" s="76"/>
      <c r="B54" s="237"/>
      <c r="C54" s="237"/>
      <c r="D54" s="237"/>
      <c r="E54" s="237"/>
      <c r="F54" s="237"/>
      <c r="G54" s="237"/>
      <c r="H54" s="237"/>
      <c r="I54" s="238"/>
      <c r="J54" s="6"/>
      <c r="K54" s="6"/>
      <c r="L54" s="6"/>
      <c r="M54" s="6"/>
      <c r="N54" s="6"/>
    </row>
    <row r="55" spans="1:14" ht="12.75">
      <c r="A55" s="76"/>
      <c r="B55" s="237"/>
      <c r="C55" s="237"/>
      <c r="D55" s="237"/>
      <c r="E55" s="237"/>
      <c r="F55" s="237"/>
      <c r="G55" s="237"/>
      <c r="H55" s="237"/>
      <c r="I55" s="238"/>
      <c r="J55" s="6"/>
      <c r="K55" s="6"/>
      <c r="L55" s="6"/>
      <c r="M55" s="6"/>
      <c r="N55" s="6"/>
    </row>
    <row r="56" spans="1:14" ht="12.75">
      <c r="A56" s="76"/>
      <c r="B56" s="237"/>
      <c r="C56" s="237"/>
      <c r="D56" s="237"/>
      <c r="E56" s="237"/>
      <c r="F56" s="237"/>
      <c r="G56" s="237"/>
      <c r="H56" s="237"/>
      <c r="I56" s="238"/>
      <c r="J56" s="6"/>
      <c r="K56" s="6"/>
      <c r="L56" s="6"/>
      <c r="M56" s="6"/>
      <c r="N56" s="6"/>
    </row>
    <row r="57" spans="1:14" ht="12.75">
      <c r="A57" s="76"/>
      <c r="B57" s="237"/>
      <c r="C57" s="237"/>
      <c r="D57" s="237"/>
      <c r="E57" s="237"/>
      <c r="F57" s="237"/>
      <c r="G57" s="237"/>
      <c r="H57" s="237"/>
      <c r="I57" s="238"/>
      <c r="J57" s="6"/>
      <c r="K57" s="6"/>
      <c r="L57" s="6"/>
      <c r="M57" s="6"/>
      <c r="N57" s="6"/>
    </row>
    <row r="58" spans="1:14" ht="13.5" thickBot="1">
      <c r="A58" s="77"/>
      <c r="B58" s="239"/>
      <c r="C58" s="239"/>
      <c r="D58" s="239"/>
      <c r="E58" s="239"/>
      <c r="F58" s="239"/>
      <c r="G58" s="239"/>
      <c r="H58" s="239"/>
      <c r="I58" s="240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20" t="s">
        <v>60</v>
      </c>
      <c r="B60" s="221"/>
      <c r="C60" s="221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262" t="s">
        <v>59</v>
      </c>
      <c r="B62" s="234" t="s">
        <v>563</v>
      </c>
      <c r="C62" s="235"/>
      <c r="D62" s="235"/>
      <c r="E62" s="235"/>
      <c r="F62" s="235"/>
      <c r="G62" s="235"/>
      <c r="H62" s="235"/>
      <c r="I62" s="236"/>
    </row>
    <row r="63" spans="1:9" ht="12.75">
      <c r="A63" s="266"/>
      <c r="B63" s="273"/>
      <c r="C63" s="273"/>
      <c r="D63" s="273"/>
      <c r="E63" s="273"/>
      <c r="F63" s="273"/>
      <c r="G63" s="273"/>
      <c r="H63" s="273"/>
      <c r="I63" s="238"/>
    </row>
    <row r="64" spans="1:9" ht="12.75">
      <c r="A64" s="266"/>
      <c r="B64" s="273"/>
      <c r="C64" s="273"/>
      <c r="D64" s="273"/>
      <c r="E64" s="273"/>
      <c r="F64" s="273"/>
      <c r="G64" s="273"/>
      <c r="H64" s="273"/>
      <c r="I64" s="238"/>
    </row>
    <row r="65" spans="1:9" ht="12.75">
      <c r="A65" s="266"/>
      <c r="B65" s="273"/>
      <c r="C65" s="273"/>
      <c r="D65" s="273"/>
      <c r="E65" s="273"/>
      <c r="F65" s="273"/>
      <c r="G65" s="273"/>
      <c r="H65" s="273"/>
      <c r="I65" s="238"/>
    </row>
    <row r="66" spans="1:9" ht="12.75">
      <c r="A66" s="266"/>
      <c r="B66" s="273"/>
      <c r="C66" s="273"/>
      <c r="D66" s="273"/>
      <c r="E66" s="273"/>
      <c r="F66" s="273"/>
      <c r="G66" s="273"/>
      <c r="H66" s="273"/>
      <c r="I66" s="238"/>
    </row>
    <row r="67" spans="1:9" ht="12.75">
      <c r="A67" s="266"/>
      <c r="B67" s="273"/>
      <c r="C67" s="273"/>
      <c r="D67" s="273"/>
      <c r="E67" s="273"/>
      <c r="F67" s="273"/>
      <c r="G67" s="273"/>
      <c r="H67" s="273"/>
      <c r="I67" s="238"/>
    </row>
    <row r="68" spans="1:9" ht="12.75">
      <c r="A68" s="266"/>
      <c r="B68" s="273"/>
      <c r="C68" s="273"/>
      <c r="D68" s="273"/>
      <c r="E68" s="273"/>
      <c r="F68" s="273"/>
      <c r="G68" s="273"/>
      <c r="H68" s="273"/>
      <c r="I68" s="238"/>
    </row>
    <row r="69" spans="1:9" ht="12.75">
      <c r="A69" s="266"/>
      <c r="B69" s="273"/>
      <c r="C69" s="273"/>
      <c r="D69" s="273"/>
      <c r="E69" s="273"/>
      <c r="F69" s="273"/>
      <c r="G69" s="273"/>
      <c r="H69" s="273"/>
      <c r="I69" s="238"/>
    </row>
    <row r="70" spans="1:9" ht="12.75">
      <c r="A70" s="266"/>
      <c r="B70" s="274"/>
      <c r="C70" s="274"/>
      <c r="D70" s="274"/>
      <c r="E70" s="274"/>
      <c r="F70" s="274"/>
      <c r="G70" s="274"/>
      <c r="H70" s="274"/>
      <c r="I70" s="275"/>
    </row>
    <row r="71" spans="1:9" ht="12.75">
      <c r="A71" s="266"/>
      <c r="B71" s="274"/>
      <c r="C71" s="274"/>
      <c r="D71" s="274"/>
      <c r="E71" s="274"/>
      <c r="F71" s="274"/>
      <c r="G71" s="274"/>
      <c r="H71" s="274"/>
      <c r="I71" s="275"/>
    </row>
    <row r="72" spans="1:9" ht="12.75">
      <c r="A72" s="266"/>
      <c r="B72" s="274"/>
      <c r="C72" s="274"/>
      <c r="D72" s="274"/>
      <c r="E72" s="274"/>
      <c r="F72" s="274"/>
      <c r="G72" s="274"/>
      <c r="H72" s="274"/>
      <c r="I72" s="275"/>
    </row>
    <row r="73" spans="1:9" ht="12.75">
      <c r="A73" s="266"/>
      <c r="B73" s="274"/>
      <c r="C73" s="274"/>
      <c r="D73" s="274"/>
      <c r="E73" s="274"/>
      <c r="F73" s="274"/>
      <c r="G73" s="274"/>
      <c r="H73" s="274"/>
      <c r="I73" s="275"/>
    </row>
    <row r="74" spans="1:9" ht="12.75">
      <c r="A74" s="266"/>
      <c r="B74" s="274"/>
      <c r="C74" s="274"/>
      <c r="D74" s="274"/>
      <c r="E74" s="274"/>
      <c r="F74" s="274"/>
      <c r="G74" s="274"/>
      <c r="H74" s="274"/>
      <c r="I74" s="275"/>
    </row>
    <row r="75" spans="1:9" ht="12.75">
      <c r="A75" s="266"/>
      <c r="B75" s="274"/>
      <c r="C75" s="274"/>
      <c r="D75" s="274"/>
      <c r="E75" s="274"/>
      <c r="F75" s="274"/>
      <c r="G75" s="274"/>
      <c r="H75" s="274"/>
      <c r="I75" s="275"/>
    </row>
    <row r="76" spans="1:9" ht="12.75">
      <c r="A76" s="266"/>
      <c r="B76" s="274"/>
      <c r="C76" s="274"/>
      <c r="D76" s="274"/>
      <c r="E76" s="274"/>
      <c r="F76" s="274"/>
      <c r="G76" s="274"/>
      <c r="H76" s="274"/>
      <c r="I76" s="275"/>
    </row>
    <row r="77" spans="1:9" ht="13.5" thickBot="1">
      <c r="A77" s="263"/>
      <c r="B77" s="154"/>
      <c r="C77" s="154"/>
      <c r="D77" s="154"/>
      <c r="E77" s="154"/>
      <c r="F77" s="154"/>
      <c r="G77" s="154"/>
      <c r="H77" s="154"/>
      <c r="I77" s="276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20" t="s">
        <v>424</v>
      </c>
      <c r="B80" s="221"/>
      <c r="C80" s="221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299" t="s">
        <v>71</v>
      </c>
      <c r="B82" s="234" t="s">
        <v>565</v>
      </c>
      <c r="C82" s="235"/>
      <c r="D82" s="235"/>
      <c r="E82" s="235"/>
      <c r="F82" s="235"/>
      <c r="G82" s="235"/>
      <c r="H82" s="235"/>
      <c r="I82" s="236"/>
    </row>
    <row r="83" spans="1:9" ht="12.75">
      <c r="A83" s="300"/>
      <c r="B83" s="273"/>
      <c r="C83" s="273"/>
      <c r="D83" s="273"/>
      <c r="E83" s="273"/>
      <c r="F83" s="273"/>
      <c r="G83" s="273"/>
      <c r="H83" s="273"/>
      <c r="I83" s="238"/>
    </row>
    <row r="84" spans="1:9" ht="12.75">
      <c r="A84" s="300"/>
      <c r="B84" s="273"/>
      <c r="C84" s="273"/>
      <c r="D84" s="273"/>
      <c r="E84" s="273"/>
      <c r="F84" s="273"/>
      <c r="G84" s="273"/>
      <c r="H84" s="273"/>
      <c r="I84" s="238"/>
    </row>
    <row r="85" spans="1:9" ht="12.75">
      <c r="A85" s="300"/>
      <c r="B85" s="273"/>
      <c r="C85" s="273"/>
      <c r="D85" s="273"/>
      <c r="E85" s="273"/>
      <c r="F85" s="273"/>
      <c r="G85" s="273"/>
      <c r="H85" s="273"/>
      <c r="I85" s="238"/>
    </row>
    <row r="86" spans="1:9" ht="12.75">
      <c r="A86" s="300"/>
      <c r="B86" s="273"/>
      <c r="C86" s="273"/>
      <c r="D86" s="273"/>
      <c r="E86" s="273"/>
      <c r="F86" s="273"/>
      <c r="G86" s="273"/>
      <c r="H86" s="273"/>
      <c r="I86" s="238"/>
    </row>
    <row r="87" spans="1:9" ht="12.75">
      <c r="A87" s="300"/>
      <c r="B87" s="273"/>
      <c r="C87" s="273"/>
      <c r="D87" s="273"/>
      <c r="E87" s="273"/>
      <c r="F87" s="273"/>
      <c r="G87" s="273"/>
      <c r="H87" s="273"/>
      <c r="I87" s="238"/>
    </row>
    <row r="88" spans="1:9" ht="12.75">
      <c r="A88" s="300"/>
      <c r="B88" s="273"/>
      <c r="C88" s="273"/>
      <c r="D88" s="273"/>
      <c r="E88" s="273"/>
      <c r="F88" s="273"/>
      <c r="G88" s="273"/>
      <c r="H88" s="273"/>
      <c r="I88" s="238"/>
    </row>
    <row r="89" spans="1:9" ht="12.75">
      <c r="A89" s="300"/>
      <c r="B89" s="273"/>
      <c r="C89" s="273"/>
      <c r="D89" s="273"/>
      <c r="E89" s="273"/>
      <c r="F89" s="273"/>
      <c r="G89" s="273"/>
      <c r="H89" s="273"/>
      <c r="I89" s="238"/>
    </row>
    <row r="90" spans="1:9" ht="12.75">
      <c r="A90" s="300"/>
      <c r="B90" s="274"/>
      <c r="C90" s="274"/>
      <c r="D90" s="274"/>
      <c r="E90" s="274"/>
      <c r="F90" s="274"/>
      <c r="G90" s="274"/>
      <c r="H90" s="274"/>
      <c r="I90" s="275"/>
    </row>
    <row r="91" spans="1:9" ht="12.75">
      <c r="A91" s="300"/>
      <c r="B91" s="274"/>
      <c r="C91" s="274"/>
      <c r="D91" s="274"/>
      <c r="E91" s="274"/>
      <c r="F91" s="274"/>
      <c r="G91" s="274"/>
      <c r="H91" s="274"/>
      <c r="I91" s="275"/>
    </row>
    <row r="92" spans="1:9" ht="12.75">
      <c r="A92" s="300"/>
      <c r="B92" s="274"/>
      <c r="C92" s="274"/>
      <c r="D92" s="274"/>
      <c r="E92" s="274"/>
      <c r="F92" s="274"/>
      <c r="G92" s="274"/>
      <c r="H92" s="274"/>
      <c r="I92" s="275"/>
    </row>
    <row r="93" spans="1:9" ht="12.75">
      <c r="A93" s="300"/>
      <c r="B93" s="274"/>
      <c r="C93" s="274"/>
      <c r="D93" s="274"/>
      <c r="E93" s="274"/>
      <c r="F93" s="274"/>
      <c r="G93" s="274"/>
      <c r="H93" s="274"/>
      <c r="I93" s="275"/>
    </row>
    <row r="94" spans="1:9" ht="12.75">
      <c r="A94" s="300"/>
      <c r="B94" s="274"/>
      <c r="C94" s="274"/>
      <c r="D94" s="274"/>
      <c r="E94" s="274"/>
      <c r="F94" s="274"/>
      <c r="G94" s="274"/>
      <c r="H94" s="274"/>
      <c r="I94" s="275"/>
    </row>
    <row r="95" spans="1:9" ht="12.75">
      <c r="A95" s="300"/>
      <c r="B95" s="274"/>
      <c r="C95" s="274"/>
      <c r="D95" s="274"/>
      <c r="E95" s="274"/>
      <c r="F95" s="274"/>
      <c r="G95" s="274"/>
      <c r="H95" s="274"/>
      <c r="I95" s="275"/>
    </row>
    <row r="96" spans="1:9" ht="12.75">
      <c r="A96" s="300"/>
      <c r="B96" s="274"/>
      <c r="C96" s="274"/>
      <c r="D96" s="274"/>
      <c r="E96" s="274"/>
      <c r="F96" s="274"/>
      <c r="G96" s="274"/>
      <c r="H96" s="274"/>
      <c r="I96" s="275"/>
    </row>
    <row r="97" spans="1:9" ht="13.5" thickBot="1">
      <c r="A97" s="301"/>
      <c r="B97" s="154"/>
      <c r="C97" s="154"/>
      <c r="D97" s="154"/>
      <c r="E97" s="154"/>
      <c r="F97" s="154"/>
      <c r="G97" s="154"/>
      <c r="H97" s="154"/>
      <c r="I97" s="276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03" t="s">
        <v>447</v>
      </c>
      <c r="B99" s="204"/>
      <c r="C99" s="205"/>
      <c r="D99" s="205"/>
      <c r="E99" s="206"/>
      <c r="F99" s="267"/>
      <c r="G99" s="267"/>
      <c r="H99" s="267"/>
      <c r="I99" s="268"/>
    </row>
    <row r="100" spans="1:9" s="68" customFormat="1" ht="12.75">
      <c r="A100" s="277" t="s">
        <v>425</v>
      </c>
      <c r="B100" s="278"/>
      <c r="C100" s="269" t="s">
        <v>444</v>
      </c>
      <c r="D100" s="270"/>
      <c r="E100" s="270"/>
      <c r="F100" s="285" t="s">
        <v>61</v>
      </c>
      <c r="G100" s="285"/>
      <c r="H100" s="285"/>
      <c r="I100" s="286"/>
    </row>
    <row r="101" spans="1:9" s="68" customFormat="1" ht="12.75">
      <c r="A101" s="279"/>
      <c r="B101" s="280"/>
      <c r="C101" s="283" t="s">
        <v>445</v>
      </c>
      <c r="D101" s="284"/>
      <c r="E101" s="284"/>
      <c r="F101" s="194" t="s">
        <v>62</v>
      </c>
      <c r="G101" s="194"/>
      <c r="H101" s="194"/>
      <c r="I101" s="195"/>
    </row>
    <row r="102" spans="1:9" s="68" customFormat="1" ht="12.75">
      <c r="A102" s="279"/>
      <c r="B102" s="280"/>
      <c r="C102" s="283" t="s">
        <v>446</v>
      </c>
      <c r="D102" s="284"/>
      <c r="E102" s="284"/>
      <c r="F102" s="194" t="s">
        <v>63</v>
      </c>
      <c r="G102" s="194"/>
      <c r="H102" s="194"/>
      <c r="I102" s="195"/>
    </row>
    <row r="103" spans="1:9" s="68" customFormat="1" ht="13.5" thickBot="1">
      <c r="A103" s="281"/>
      <c r="B103" s="282"/>
      <c r="C103" s="308"/>
      <c r="D103" s="309"/>
      <c r="E103" s="309"/>
      <c r="F103" s="196"/>
      <c r="G103" s="196"/>
      <c r="H103" s="196"/>
      <c r="I103" s="197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262" t="s">
        <v>64</v>
      </c>
      <c r="B105" s="312"/>
      <c r="C105" s="224"/>
      <c r="D105" s="225"/>
      <c r="E105" s="225"/>
      <c r="F105" s="222"/>
      <c r="G105" s="222"/>
      <c r="H105" s="222"/>
      <c r="I105" s="223"/>
    </row>
    <row r="106" spans="1:9" s="68" customFormat="1" ht="12.75">
      <c r="A106" s="310" t="s">
        <v>410</v>
      </c>
      <c r="B106" s="311"/>
      <c r="C106" s="191" t="s">
        <v>412</v>
      </c>
      <c r="D106" s="192"/>
      <c r="E106" s="193"/>
      <c r="F106" s="313" t="s">
        <v>65</v>
      </c>
      <c r="G106" s="314"/>
      <c r="H106" s="314"/>
      <c r="I106" s="315"/>
    </row>
    <row r="107" spans="1:9" s="68" customFormat="1" ht="21" customHeight="1">
      <c r="A107" s="168" t="s">
        <v>70</v>
      </c>
      <c r="B107" s="169"/>
      <c r="C107" s="177"/>
      <c r="D107" s="177"/>
      <c r="E107" s="178"/>
      <c r="F107" s="182"/>
      <c r="G107" s="183"/>
      <c r="H107" s="183"/>
      <c r="I107" s="184"/>
    </row>
    <row r="108" spans="1:9" s="68" customFormat="1" ht="90.75" customHeight="1" thickBot="1">
      <c r="A108" s="170"/>
      <c r="B108" s="171"/>
      <c r="C108" s="166" t="s">
        <v>413</v>
      </c>
      <c r="D108" s="167"/>
      <c r="E108" s="167"/>
      <c r="F108" s="172" t="s">
        <v>66</v>
      </c>
      <c r="G108" s="172"/>
      <c r="H108" s="172"/>
      <c r="I108" s="173"/>
    </row>
    <row r="109" spans="1:9" ht="13.5" thickBot="1">
      <c r="A109" s="185"/>
      <c r="B109" s="186"/>
      <c r="C109" s="186"/>
      <c r="D109" s="186"/>
      <c r="E109" s="186"/>
      <c r="F109" s="186"/>
      <c r="G109" s="186"/>
      <c r="H109" s="186"/>
      <c r="I109" s="186"/>
    </row>
    <row r="110" spans="1:9" ht="13.5" thickBot="1">
      <c r="A110" s="187" t="s">
        <v>67</v>
      </c>
      <c r="B110" s="188"/>
      <c r="C110" s="188"/>
      <c r="D110" s="189"/>
      <c r="E110" s="189"/>
      <c r="F110" s="190"/>
      <c r="G110" s="109" t="s">
        <v>560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47" t="s">
        <v>426</v>
      </c>
      <c r="B112" s="302"/>
      <c r="C112" s="174" t="s">
        <v>412</v>
      </c>
      <c r="D112" s="175"/>
      <c r="E112" s="176"/>
      <c r="F112" s="179" t="s">
        <v>68</v>
      </c>
      <c r="G112" s="180"/>
      <c r="H112" s="180"/>
      <c r="I112" s="181"/>
    </row>
    <row r="113" spans="1:9" s="68" customFormat="1" ht="13.5" customHeight="1">
      <c r="A113" s="303"/>
      <c r="B113" s="304"/>
      <c r="C113" s="177"/>
      <c r="D113" s="177"/>
      <c r="E113" s="178"/>
      <c r="F113" s="182"/>
      <c r="G113" s="183"/>
      <c r="H113" s="183"/>
      <c r="I113" s="184"/>
    </row>
    <row r="114" spans="1:9" s="68" customFormat="1" ht="13.5" thickBot="1">
      <c r="A114" s="305"/>
      <c r="B114" s="306"/>
      <c r="C114" s="166" t="s">
        <v>413</v>
      </c>
      <c r="D114" s="167"/>
      <c r="E114" s="167"/>
      <c r="F114" s="172" t="s">
        <v>69</v>
      </c>
      <c r="G114" s="172"/>
      <c r="H114" s="172"/>
      <c r="I114" s="173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307"/>
      <c r="B119" s="294"/>
      <c r="C119" s="294"/>
      <c r="D119" s="294"/>
      <c r="E119" s="294"/>
      <c r="F119" s="294"/>
      <c r="G119" s="294"/>
      <c r="H119" s="294"/>
      <c r="I119" s="295"/>
    </row>
    <row r="120" spans="1:9" ht="12.75">
      <c r="A120" s="293"/>
      <c r="B120" s="294"/>
      <c r="C120" s="294"/>
      <c r="D120" s="294"/>
      <c r="E120" s="294"/>
      <c r="F120" s="294"/>
      <c r="G120" s="294"/>
      <c r="H120" s="294"/>
      <c r="I120" s="295"/>
    </row>
    <row r="121" spans="1:9" ht="12.75">
      <c r="A121" s="293"/>
      <c r="B121" s="294"/>
      <c r="C121" s="294"/>
      <c r="D121" s="294"/>
      <c r="E121" s="294"/>
      <c r="F121" s="294"/>
      <c r="G121" s="294"/>
      <c r="H121" s="294"/>
      <c r="I121" s="295"/>
    </row>
    <row r="122" spans="1:9" ht="12.75">
      <c r="A122" s="293"/>
      <c r="B122" s="294"/>
      <c r="C122" s="294"/>
      <c r="D122" s="294"/>
      <c r="E122" s="294"/>
      <c r="F122" s="294"/>
      <c r="G122" s="294"/>
      <c r="H122" s="294"/>
      <c r="I122" s="295"/>
    </row>
    <row r="123" spans="1:9" ht="12.75">
      <c r="A123" s="307"/>
      <c r="B123" s="294"/>
      <c r="C123" s="294"/>
      <c r="D123" s="294"/>
      <c r="E123" s="294"/>
      <c r="F123" s="294"/>
      <c r="G123" s="294"/>
      <c r="H123" s="294"/>
      <c r="I123" s="295"/>
    </row>
    <row r="124" spans="1:9" ht="12.75">
      <c r="A124" s="293"/>
      <c r="B124" s="294"/>
      <c r="C124" s="294"/>
      <c r="D124" s="294"/>
      <c r="E124" s="294"/>
      <c r="F124" s="294"/>
      <c r="G124" s="294"/>
      <c r="H124" s="294"/>
      <c r="I124" s="295"/>
    </row>
    <row r="125" spans="1:9" ht="12.75">
      <c r="A125" s="293"/>
      <c r="B125" s="294"/>
      <c r="C125" s="294"/>
      <c r="D125" s="294"/>
      <c r="E125" s="294"/>
      <c r="F125" s="294"/>
      <c r="G125" s="294"/>
      <c r="H125" s="294"/>
      <c r="I125" s="295"/>
    </row>
    <row r="126" spans="1:9" ht="13.5" thickBot="1">
      <c r="A126" s="287"/>
      <c r="B126" s="288"/>
      <c r="C126" s="288"/>
      <c r="D126" s="288"/>
      <c r="E126" s="288"/>
      <c r="F126" s="288"/>
      <c r="G126" s="288"/>
      <c r="H126" s="288"/>
      <c r="I126" s="289"/>
    </row>
    <row r="127" spans="1:9" ht="12.75">
      <c r="A127" s="290"/>
      <c r="B127" s="291"/>
      <c r="C127" s="291"/>
      <c r="D127" s="291"/>
      <c r="E127" s="291"/>
      <c r="F127" s="291"/>
      <c r="G127" s="291"/>
      <c r="H127" s="291"/>
      <c r="I127" s="292"/>
    </row>
    <row r="128" spans="1:9" ht="12.75">
      <c r="A128" s="293"/>
      <c r="B128" s="294"/>
      <c r="C128" s="294"/>
      <c r="D128" s="294"/>
      <c r="E128" s="294"/>
      <c r="F128" s="294"/>
      <c r="G128" s="294"/>
      <c r="H128" s="294"/>
      <c r="I128" s="295"/>
    </row>
    <row r="129" spans="1:9" ht="12.75">
      <c r="A129" s="296"/>
      <c r="B129" s="297"/>
      <c r="C129" s="297"/>
      <c r="D129" s="297"/>
      <c r="E129" s="297"/>
      <c r="F129" s="297"/>
      <c r="G129" s="297"/>
      <c r="H129" s="297"/>
      <c r="I129" s="298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mineralnevody@minvody.sk"/>
    <hyperlink ref="B31" r:id="rId2" display="www.mineralnevody.sk"/>
    <hyperlink ref="F39" r:id="rId3" display="www.mineralnevody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28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45" t="s">
        <v>459</v>
      </c>
      <c r="B1" s="345"/>
      <c r="C1" s="345"/>
      <c r="D1" s="345"/>
      <c r="E1" s="345"/>
      <c r="F1" s="117"/>
    </row>
    <row r="2" spans="1:6" s="18" customFormat="1" ht="12.75">
      <c r="A2" s="351" t="s">
        <v>436</v>
      </c>
      <c r="B2" s="352"/>
      <c r="C2" s="348" t="s">
        <v>541</v>
      </c>
      <c r="D2" s="349"/>
      <c r="E2" s="349"/>
      <c r="F2" s="350"/>
    </row>
    <row r="3" spans="1:6" ht="12.75">
      <c r="A3" s="346" t="s">
        <v>435</v>
      </c>
      <c r="B3" s="347"/>
      <c r="C3" s="332" t="s">
        <v>542</v>
      </c>
      <c r="D3" s="333"/>
      <c r="E3" s="333"/>
      <c r="F3" s="334"/>
    </row>
    <row r="4" spans="1:6" ht="12.75">
      <c r="A4" s="346" t="s">
        <v>380</v>
      </c>
      <c r="B4" s="347"/>
      <c r="C4" s="335" t="str">
        <f>IF(ISBLANK('Predbežné vyhlásenie'!B16),"  ",'Predbežné vyhlásenie'!B16)</f>
        <v>MINERÁLNE VODY a.s.</v>
      </c>
      <c r="D4" s="336"/>
      <c r="E4" s="336"/>
      <c r="F4" s="337"/>
    </row>
    <row r="5" spans="1:30" ht="12.75">
      <c r="A5" s="346" t="s">
        <v>165</v>
      </c>
      <c r="B5" s="347"/>
      <c r="C5" s="335" t="str">
        <f>IF(ISBLANK('Predbežné vyhlásenie'!E7),"  ",'Predbežné vyhlásenie'!E7)</f>
        <v>31711464</v>
      </c>
      <c r="D5" s="336"/>
      <c r="E5" s="336"/>
      <c r="F5" s="337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42" t="s">
        <v>35</v>
      </c>
      <c r="B7" s="342" t="s">
        <v>40</v>
      </c>
      <c r="C7" s="342" t="s">
        <v>44</v>
      </c>
      <c r="D7" s="353" t="s">
        <v>461</v>
      </c>
      <c r="E7" s="354"/>
      <c r="F7" s="139" t="s">
        <v>431</v>
      </c>
    </row>
    <row r="8" spans="1:6" s="140" customFormat="1" ht="13.5" customHeight="1">
      <c r="A8" s="343"/>
      <c r="B8" s="343"/>
      <c r="C8" s="343"/>
      <c r="D8" s="136" t="s">
        <v>41</v>
      </c>
      <c r="E8" s="136" t="s">
        <v>43</v>
      </c>
      <c r="F8" s="136" t="s">
        <v>43</v>
      </c>
    </row>
    <row r="9" spans="1:6" s="140" customFormat="1" ht="11.25">
      <c r="A9" s="344"/>
      <c r="B9" s="344"/>
      <c r="C9" s="344"/>
      <c r="D9" s="136" t="s">
        <v>42</v>
      </c>
      <c r="E9" s="136"/>
      <c r="F9" s="136"/>
    </row>
    <row r="10" spans="1:6" s="143" customFormat="1" ht="9">
      <c r="A10" s="328"/>
      <c r="B10" s="330" t="s">
        <v>36</v>
      </c>
      <c r="C10" s="338" t="s">
        <v>175</v>
      </c>
      <c r="D10" s="112">
        <v>20767539</v>
      </c>
      <c r="E10" s="340">
        <v>8525406</v>
      </c>
      <c r="F10" s="326">
        <v>9650500</v>
      </c>
    </row>
    <row r="11" spans="1:6" s="143" customFormat="1" ht="9">
      <c r="A11" s="329"/>
      <c r="B11" s="331"/>
      <c r="C11" s="339"/>
      <c r="D11" s="112">
        <v>12242133</v>
      </c>
      <c r="E11" s="341"/>
      <c r="F11" s="327"/>
    </row>
    <row r="12" spans="1:6" s="143" customFormat="1" ht="9">
      <c r="A12" s="328" t="s">
        <v>176</v>
      </c>
      <c r="B12" s="330" t="s">
        <v>37</v>
      </c>
      <c r="C12" s="338" t="s">
        <v>177</v>
      </c>
      <c r="D12" s="112">
        <v>17860554</v>
      </c>
      <c r="E12" s="340">
        <v>5625587</v>
      </c>
      <c r="F12" s="326">
        <v>6596610</v>
      </c>
    </row>
    <row r="13" spans="1:6" s="143" customFormat="1" ht="9">
      <c r="A13" s="329"/>
      <c r="B13" s="331"/>
      <c r="C13" s="339"/>
      <c r="D13" s="112">
        <v>12234967</v>
      </c>
      <c r="E13" s="341"/>
      <c r="F13" s="327"/>
    </row>
    <row r="14" spans="1:6" s="143" customFormat="1" ht="9">
      <c r="A14" s="328" t="s">
        <v>259</v>
      </c>
      <c r="B14" s="330" t="s">
        <v>509</v>
      </c>
      <c r="C14" s="338" t="s">
        <v>179</v>
      </c>
      <c r="D14" s="112">
        <v>94511</v>
      </c>
      <c r="E14" s="340">
        <v>9450</v>
      </c>
      <c r="F14" s="326">
        <v>15066</v>
      </c>
    </row>
    <row r="15" spans="1:6" s="143" customFormat="1" ht="9">
      <c r="A15" s="329"/>
      <c r="B15" s="331"/>
      <c r="C15" s="339"/>
      <c r="D15" s="112">
        <v>85061</v>
      </c>
      <c r="E15" s="341"/>
      <c r="F15" s="327"/>
    </row>
    <row r="16" spans="1:6" ht="9.75">
      <c r="A16" s="316" t="s">
        <v>448</v>
      </c>
      <c r="B16" s="318" t="s">
        <v>2</v>
      </c>
      <c r="C16" s="320" t="s">
        <v>181</v>
      </c>
      <c r="D16" s="1"/>
      <c r="E16" s="322"/>
      <c r="F16" s="324"/>
    </row>
    <row r="17" spans="1:6" ht="9.75">
      <c r="A17" s="317"/>
      <c r="B17" s="319"/>
      <c r="C17" s="321"/>
      <c r="D17" s="1"/>
      <c r="E17" s="323"/>
      <c r="F17" s="325"/>
    </row>
    <row r="18" spans="1:6" ht="9.75">
      <c r="A18" s="316" t="s">
        <v>183</v>
      </c>
      <c r="B18" s="318" t="s">
        <v>3</v>
      </c>
      <c r="C18" s="320" t="s">
        <v>182</v>
      </c>
      <c r="D18" s="1">
        <v>31319</v>
      </c>
      <c r="E18" s="322">
        <v>9450</v>
      </c>
      <c r="F18" s="324">
        <v>15066</v>
      </c>
    </row>
    <row r="19" spans="1:6" ht="9.75">
      <c r="A19" s="317"/>
      <c r="B19" s="319"/>
      <c r="C19" s="321"/>
      <c r="D19" s="1">
        <v>21869</v>
      </c>
      <c r="E19" s="323"/>
      <c r="F19" s="325"/>
    </row>
    <row r="20" spans="1:6" ht="9.75">
      <c r="A20" s="316" t="s">
        <v>185</v>
      </c>
      <c r="B20" s="318" t="s">
        <v>4</v>
      </c>
      <c r="C20" s="320" t="s">
        <v>184</v>
      </c>
      <c r="D20" s="1">
        <v>59724</v>
      </c>
      <c r="E20" s="322"/>
      <c r="F20" s="324"/>
    </row>
    <row r="21" spans="1:6" ht="9.75">
      <c r="A21" s="317"/>
      <c r="B21" s="319"/>
      <c r="C21" s="321"/>
      <c r="D21" s="1">
        <v>59724</v>
      </c>
      <c r="E21" s="323"/>
      <c r="F21" s="325"/>
    </row>
    <row r="22" spans="1:6" ht="9.75">
      <c r="A22" s="316" t="s">
        <v>187</v>
      </c>
      <c r="B22" s="318" t="s">
        <v>5</v>
      </c>
      <c r="C22" s="320" t="s">
        <v>186</v>
      </c>
      <c r="D22" s="1"/>
      <c r="E22" s="322"/>
      <c r="F22" s="324"/>
    </row>
    <row r="23" spans="1:6" ht="9.75">
      <c r="A23" s="317"/>
      <c r="B23" s="319"/>
      <c r="C23" s="321"/>
      <c r="D23" s="1"/>
      <c r="E23" s="323"/>
      <c r="F23" s="325"/>
    </row>
    <row r="24" spans="1:6" ht="9.75">
      <c r="A24" s="316" t="s">
        <v>189</v>
      </c>
      <c r="B24" s="318" t="s">
        <v>6</v>
      </c>
      <c r="C24" s="320" t="s">
        <v>188</v>
      </c>
      <c r="D24" s="1">
        <v>3468</v>
      </c>
      <c r="E24" s="322"/>
      <c r="F24" s="324"/>
    </row>
    <row r="25" spans="1:6" ht="9.75">
      <c r="A25" s="317"/>
      <c r="B25" s="319"/>
      <c r="C25" s="321"/>
      <c r="D25" s="1">
        <v>3468</v>
      </c>
      <c r="E25" s="323"/>
      <c r="F25" s="325"/>
    </row>
    <row r="26" spans="1:6" ht="9.75">
      <c r="A26" s="316" t="s">
        <v>191</v>
      </c>
      <c r="B26" s="318" t="s">
        <v>7</v>
      </c>
      <c r="C26" s="320" t="s">
        <v>190</v>
      </c>
      <c r="D26" s="1"/>
      <c r="E26" s="322"/>
      <c r="F26" s="324"/>
    </row>
    <row r="27" spans="1:6" ht="9.75">
      <c r="A27" s="317"/>
      <c r="B27" s="319"/>
      <c r="C27" s="321"/>
      <c r="D27" s="1"/>
      <c r="E27" s="323"/>
      <c r="F27" s="325"/>
    </row>
    <row r="28" spans="1:6" ht="9.75">
      <c r="A28" s="316" t="s">
        <v>193</v>
      </c>
      <c r="B28" s="318" t="s">
        <v>8</v>
      </c>
      <c r="C28" s="320" t="s">
        <v>192</v>
      </c>
      <c r="D28" s="1"/>
      <c r="E28" s="322"/>
      <c r="F28" s="324"/>
    </row>
    <row r="29" spans="1:6" ht="9.75">
      <c r="A29" s="317"/>
      <c r="B29" s="319"/>
      <c r="C29" s="321"/>
      <c r="D29" s="1"/>
      <c r="E29" s="323"/>
      <c r="F29" s="325"/>
    </row>
    <row r="30" spans="1:6" s="143" customFormat="1" ht="9">
      <c r="A30" s="328" t="s">
        <v>264</v>
      </c>
      <c r="B30" s="330" t="s">
        <v>511</v>
      </c>
      <c r="C30" s="338" t="s">
        <v>194</v>
      </c>
      <c r="D30" s="112">
        <v>17766043</v>
      </c>
      <c r="E30" s="340">
        <v>5616137</v>
      </c>
      <c r="F30" s="326">
        <v>6581544</v>
      </c>
    </row>
    <row r="31" spans="1:6" s="143" customFormat="1" ht="9">
      <c r="A31" s="329"/>
      <c r="B31" s="331"/>
      <c r="C31" s="339"/>
      <c r="D31" s="112">
        <v>12149906</v>
      </c>
      <c r="E31" s="341"/>
      <c r="F31" s="327"/>
    </row>
    <row r="32" spans="1:6" ht="9.75">
      <c r="A32" s="316" t="s">
        <v>449</v>
      </c>
      <c r="B32" s="318" t="s">
        <v>9</v>
      </c>
      <c r="C32" s="320" t="s">
        <v>196</v>
      </c>
      <c r="D32" s="1">
        <v>92491</v>
      </c>
      <c r="E32" s="322">
        <v>92491</v>
      </c>
      <c r="F32" s="324">
        <v>92491</v>
      </c>
    </row>
    <row r="33" spans="1:6" ht="9.75">
      <c r="A33" s="317"/>
      <c r="B33" s="319"/>
      <c r="C33" s="321"/>
      <c r="D33" s="1"/>
      <c r="E33" s="323"/>
      <c r="F33" s="325"/>
    </row>
    <row r="34" spans="1:6" ht="9.75">
      <c r="A34" s="316" t="s">
        <v>183</v>
      </c>
      <c r="B34" s="318" t="s">
        <v>10</v>
      </c>
      <c r="C34" s="320" t="s">
        <v>197</v>
      </c>
      <c r="D34" s="1">
        <v>3461059</v>
      </c>
      <c r="E34" s="322">
        <v>1445663</v>
      </c>
      <c r="F34" s="324">
        <v>1525544</v>
      </c>
    </row>
    <row r="35" spans="1:6" ht="9.75">
      <c r="A35" s="317"/>
      <c r="B35" s="319"/>
      <c r="C35" s="321"/>
      <c r="D35" s="1">
        <v>2015396</v>
      </c>
      <c r="E35" s="323"/>
      <c r="F35" s="325"/>
    </row>
    <row r="36" spans="1:6" ht="9.75">
      <c r="A36" s="316" t="s">
        <v>185</v>
      </c>
      <c r="B36" s="318" t="s">
        <v>11</v>
      </c>
      <c r="C36" s="320" t="s">
        <v>198</v>
      </c>
      <c r="D36" s="1">
        <v>14196160</v>
      </c>
      <c r="E36" s="322">
        <v>4061650</v>
      </c>
      <c r="F36" s="324">
        <v>4962876</v>
      </c>
    </row>
    <row r="37" spans="1:6" ht="9.75">
      <c r="A37" s="317"/>
      <c r="B37" s="319"/>
      <c r="C37" s="321"/>
      <c r="D37" s="1">
        <v>10134510</v>
      </c>
      <c r="E37" s="323"/>
      <c r="F37" s="325"/>
    </row>
    <row r="38" spans="1:6" ht="9.75">
      <c r="A38" s="316" t="s">
        <v>187</v>
      </c>
      <c r="B38" s="318" t="s">
        <v>12</v>
      </c>
      <c r="C38" s="320" t="s">
        <v>199</v>
      </c>
      <c r="D38" s="1"/>
      <c r="E38" s="322"/>
      <c r="F38" s="324"/>
    </row>
    <row r="39" spans="1:6" ht="9.75">
      <c r="A39" s="317"/>
      <c r="B39" s="319"/>
      <c r="C39" s="321"/>
      <c r="D39" s="1"/>
      <c r="E39" s="323"/>
      <c r="F39" s="325"/>
    </row>
    <row r="40" spans="1:6" ht="9.75">
      <c r="A40" s="316" t="s">
        <v>189</v>
      </c>
      <c r="B40" s="318" t="s">
        <v>13</v>
      </c>
      <c r="C40" s="320" t="s">
        <v>200</v>
      </c>
      <c r="D40" s="1"/>
      <c r="E40" s="322"/>
      <c r="F40" s="324"/>
    </row>
    <row r="41" spans="1:6" ht="9.75">
      <c r="A41" s="317"/>
      <c r="B41" s="319"/>
      <c r="C41" s="321"/>
      <c r="D41" s="1"/>
      <c r="E41" s="323"/>
      <c r="F41" s="325"/>
    </row>
    <row r="42" spans="1:6" ht="9.75">
      <c r="A42" s="316" t="s">
        <v>191</v>
      </c>
      <c r="B42" s="318" t="s">
        <v>14</v>
      </c>
      <c r="C42" s="320" t="s">
        <v>201</v>
      </c>
      <c r="D42" s="1">
        <v>633</v>
      </c>
      <c r="E42" s="322">
        <v>633</v>
      </c>
      <c r="F42" s="324">
        <v>633</v>
      </c>
    </row>
    <row r="43" spans="1:6" ht="9.75">
      <c r="A43" s="317"/>
      <c r="B43" s="319"/>
      <c r="C43" s="321"/>
      <c r="D43" s="1"/>
      <c r="E43" s="323"/>
      <c r="F43" s="325"/>
    </row>
    <row r="44" spans="1:6" ht="9.75">
      <c r="A44" s="316" t="s">
        <v>193</v>
      </c>
      <c r="B44" s="318" t="s">
        <v>15</v>
      </c>
      <c r="C44" s="320" t="s">
        <v>202</v>
      </c>
      <c r="D44" s="1">
        <v>15700</v>
      </c>
      <c r="E44" s="322">
        <v>15700</v>
      </c>
      <c r="F44" s="324"/>
    </row>
    <row r="45" spans="1:6" ht="9.75">
      <c r="A45" s="317"/>
      <c r="B45" s="319"/>
      <c r="C45" s="321"/>
      <c r="D45" s="1"/>
      <c r="E45" s="323"/>
      <c r="F45" s="325"/>
    </row>
    <row r="46" spans="1:6" ht="9.75">
      <c r="A46" s="316" t="s">
        <v>195</v>
      </c>
      <c r="B46" s="318" t="s">
        <v>16</v>
      </c>
      <c r="C46" s="320" t="s">
        <v>203</v>
      </c>
      <c r="D46" s="1"/>
      <c r="E46" s="322"/>
      <c r="F46" s="324"/>
    </row>
    <row r="47" spans="1:6" ht="9.75">
      <c r="A47" s="317"/>
      <c r="B47" s="319"/>
      <c r="C47" s="321"/>
      <c r="D47" s="1"/>
      <c r="E47" s="323"/>
      <c r="F47" s="325"/>
    </row>
    <row r="48" spans="1:6" ht="9.75">
      <c r="A48" s="316" t="s">
        <v>513</v>
      </c>
      <c r="B48" s="318" t="s">
        <v>17</v>
      </c>
      <c r="C48" s="320" t="s">
        <v>204</v>
      </c>
      <c r="D48" s="1"/>
      <c r="E48" s="322"/>
      <c r="F48" s="324"/>
    </row>
    <row r="49" spans="1:6" ht="9.75">
      <c r="A49" s="317"/>
      <c r="B49" s="319"/>
      <c r="C49" s="321"/>
      <c r="D49" s="1"/>
      <c r="E49" s="323"/>
      <c r="F49" s="325"/>
    </row>
    <row r="50" spans="1:6" s="143" customFormat="1" ht="9">
      <c r="A50" s="328" t="s">
        <v>272</v>
      </c>
      <c r="B50" s="330" t="s">
        <v>514</v>
      </c>
      <c r="C50" s="338" t="s">
        <v>205</v>
      </c>
      <c r="D50" s="112"/>
      <c r="E50" s="340"/>
      <c r="F50" s="326"/>
    </row>
    <row r="51" spans="1:6" s="143" customFormat="1" ht="9">
      <c r="A51" s="329"/>
      <c r="B51" s="331"/>
      <c r="C51" s="339"/>
      <c r="D51" s="112"/>
      <c r="E51" s="341"/>
      <c r="F51" s="327"/>
    </row>
    <row r="52" spans="1:6" ht="9.75">
      <c r="A52" s="316" t="s">
        <v>450</v>
      </c>
      <c r="B52" s="318" t="s">
        <v>381</v>
      </c>
      <c r="C52" s="320" t="s">
        <v>206</v>
      </c>
      <c r="D52" s="1"/>
      <c r="E52" s="322"/>
      <c r="F52" s="324"/>
    </row>
    <row r="53" spans="1:6" ht="9.75">
      <c r="A53" s="317"/>
      <c r="B53" s="319"/>
      <c r="C53" s="321"/>
      <c r="D53" s="1"/>
      <c r="E53" s="323"/>
      <c r="F53" s="325"/>
    </row>
    <row r="54" spans="1:6" ht="9.75">
      <c r="A54" s="316" t="s">
        <v>183</v>
      </c>
      <c r="B54" s="318" t="s">
        <v>515</v>
      </c>
      <c r="C54" s="320" t="s">
        <v>208</v>
      </c>
      <c r="D54" s="1"/>
      <c r="E54" s="322"/>
      <c r="F54" s="324"/>
    </row>
    <row r="55" spans="1:6" ht="9.75">
      <c r="A55" s="317"/>
      <c r="B55" s="319"/>
      <c r="C55" s="321"/>
      <c r="D55" s="1"/>
      <c r="E55" s="323"/>
      <c r="F55" s="325"/>
    </row>
    <row r="56" spans="1:6" ht="9.75">
      <c r="A56" s="316" t="s">
        <v>185</v>
      </c>
      <c r="B56" s="318" t="s">
        <v>18</v>
      </c>
      <c r="C56" s="320" t="s">
        <v>209</v>
      </c>
      <c r="D56" s="1"/>
      <c r="E56" s="322"/>
      <c r="F56" s="324"/>
    </row>
    <row r="57" spans="1:6" ht="9.75">
      <c r="A57" s="317"/>
      <c r="B57" s="319"/>
      <c r="C57" s="321"/>
      <c r="D57" s="1"/>
      <c r="E57" s="323"/>
      <c r="F57" s="325"/>
    </row>
    <row r="58" spans="1:6" ht="9.75">
      <c r="A58" s="316" t="s">
        <v>187</v>
      </c>
      <c r="B58" s="318" t="s">
        <v>19</v>
      </c>
      <c r="C58" s="320" t="s">
        <v>210</v>
      </c>
      <c r="D58" s="1"/>
      <c r="E58" s="322"/>
      <c r="F58" s="324"/>
    </row>
    <row r="59" spans="1:6" ht="9.75">
      <c r="A59" s="317"/>
      <c r="B59" s="319"/>
      <c r="C59" s="321"/>
      <c r="D59" s="1"/>
      <c r="E59" s="323"/>
      <c r="F59" s="325"/>
    </row>
    <row r="60" spans="1:6" ht="9.75">
      <c r="A60" s="316" t="s">
        <v>189</v>
      </c>
      <c r="B60" s="318" t="s">
        <v>20</v>
      </c>
      <c r="C60" s="320" t="s">
        <v>211</v>
      </c>
      <c r="D60" s="1"/>
      <c r="E60" s="322"/>
      <c r="F60" s="324"/>
    </row>
    <row r="61" spans="1:6" ht="9.75">
      <c r="A61" s="317"/>
      <c r="B61" s="319"/>
      <c r="C61" s="321"/>
      <c r="D61" s="1"/>
      <c r="E61" s="323"/>
      <c r="F61" s="325"/>
    </row>
    <row r="62" spans="1:6" ht="9.75">
      <c r="A62" s="316" t="s">
        <v>191</v>
      </c>
      <c r="B62" s="318" t="s">
        <v>339</v>
      </c>
      <c r="C62" s="320" t="s">
        <v>212</v>
      </c>
      <c r="D62" s="1"/>
      <c r="E62" s="322"/>
      <c r="F62" s="324"/>
    </row>
    <row r="63" spans="1:6" ht="9.75">
      <c r="A63" s="317"/>
      <c r="B63" s="319"/>
      <c r="C63" s="321"/>
      <c r="D63" s="1"/>
      <c r="E63" s="323"/>
      <c r="F63" s="325"/>
    </row>
    <row r="64" spans="1:6" ht="9.75">
      <c r="A64" s="316" t="s">
        <v>193</v>
      </c>
      <c r="B64" s="318" t="s">
        <v>21</v>
      </c>
      <c r="C64" s="320" t="s">
        <v>213</v>
      </c>
      <c r="D64" s="1"/>
      <c r="E64" s="322"/>
      <c r="F64" s="324"/>
    </row>
    <row r="65" spans="1:6" ht="9.75">
      <c r="A65" s="317"/>
      <c r="B65" s="319"/>
      <c r="C65" s="321"/>
      <c r="D65" s="1"/>
      <c r="E65" s="323"/>
      <c r="F65" s="325"/>
    </row>
    <row r="66" spans="1:6" ht="9.75">
      <c r="A66" s="316" t="s">
        <v>195</v>
      </c>
      <c r="B66" s="318" t="s">
        <v>22</v>
      </c>
      <c r="C66" s="320" t="s">
        <v>215</v>
      </c>
      <c r="D66" s="1"/>
      <c r="E66" s="322"/>
      <c r="F66" s="324"/>
    </row>
    <row r="67" spans="1:6" ht="9.75">
      <c r="A67" s="317"/>
      <c r="B67" s="319"/>
      <c r="C67" s="321"/>
      <c r="D67" s="1"/>
      <c r="E67" s="323"/>
      <c r="F67" s="325"/>
    </row>
    <row r="68" spans="1:6" s="143" customFormat="1" ht="9">
      <c r="A68" s="328" t="s">
        <v>178</v>
      </c>
      <c r="B68" s="330" t="s">
        <v>38</v>
      </c>
      <c r="C68" s="338" t="s">
        <v>217</v>
      </c>
      <c r="D68" s="112">
        <v>2904962</v>
      </c>
      <c r="E68" s="340">
        <v>2897796</v>
      </c>
      <c r="F68" s="326">
        <v>3044835</v>
      </c>
    </row>
    <row r="69" spans="1:6" s="143" customFormat="1" ht="9">
      <c r="A69" s="329"/>
      <c r="B69" s="331"/>
      <c r="C69" s="339"/>
      <c r="D69" s="112">
        <v>7166</v>
      </c>
      <c r="E69" s="341"/>
      <c r="F69" s="327"/>
    </row>
    <row r="70" spans="1:6" s="143" customFormat="1" ht="9">
      <c r="A70" s="328" t="s">
        <v>180</v>
      </c>
      <c r="B70" s="330" t="s">
        <v>516</v>
      </c>
      <c r="C70" s="338" t="s">
        <v>218</v>
      </c>
      <c r="D70" s="112">
        <v>1072247</v>
      </c>
      <c r="E70" s="340">
        <v>1072247</v>
      </c>
      <c r="F70" s="326">
        <v>1271661</v>
      </c>
    </row>
    <row r="71" spans="1:6" s="143" customFormat="1" ht="9">
      <c r="A71" s="329"/>
      <c r="B71" s="331"/>
      <c r="C71" s="339"/>
      <c r="D71" s="112"/>
      <c r="E71" s="341"/>
      <c r="F71" s="327"/>
    </row>
    <row r="72" spans="1:6" ht="9.75">
      <c r="A72" s="316" t="s">
        <v>50</v>
      </c>
      <c r="B72" s="318" t="s">
        <v>23</v>
      </c>
      <c r="C72" s="320" t="s">
        <v>220</v>
      </c>
      <c r="D72" s="1">
        <v>643585</v>
      </c>
      <c r="E72" s="322">
        <v>643585</v>
      </c>
      <c r="F72" s="324">
        <v>900155</v>
      </c>
    </row>
    <row r="73" spans="1:6" ht="9.75">
      <c r="A73" s="317"/>
      <c r="B73" s="319"/>
      <c r="C73" s="321"/>
      <c r="D73" s="1"/>
      <c r="E73" s="323"/>
      <c r="F73" s="325"/>
    </row>
    <row r="74" spans="1:6" ht="9.75">
      <c r="A74" s="316" t="s">
        <v>183</v>
      </c>
      <c r="B74" s="318" t="s">
        <v>451</v>
      </c>
      <c r="C74" s="320" t="s">
        <v>221</v>
      </c>
      <c r="D74" s="1">
        <v>8989</v>
      </c>
      <c r="E74" s="322">
        <v>8989</v>
      </c>
      <c r="F74" s="324">
        <v>6598</v>
      </c>
    </row>
    <row r="75" spans="1:6" ht="9.75">
      <c r="A75" s="317"/>
      <c r="B75" s="319"/>
      <c r="C75" s="321"/>
      <c r="D75" s="1"/>
      <c r="E75" s="323"/>
      <c r="F75" s="325"/>
    </row>
    <row r="76" spans="1:6" ht="9.75">
      <c r="A76" s="316" t="s">
        <v>185</v>
      </c>
      <c r="B76" s="318" t="s">
        <v>24</v>
      </c>
      <c r="C76" s="320" t="s">
        <v>222</v>
      </c>
      <c r="D76" s="1">
        <v>393904</v>
      </c>
      <c r="E76" s="322">
        <v>393904</v>
      </c>
      <c r="F76" s="324">
        <v>343631</v>
      </c>
    </row>
    <row r="77" spans="1:6" ht="9.75">
      <c r="A77" s="317"/>
      <c r="B77" s="319"/>
      <c r="C77" s="321"/>
      <c r="D77" s="1"/>
      <c r="E77" s="323"/>
      <c r="F77" s="325"/>
    </row>
    <row r="78" spans="1:6" ht="9.75">
      <c r="A78" s="316" t="s">
        <v>187</v>
      </c>
      <c r="B78" s="318" t="s">
        <v>25</v>
      </c>
      <c r="C78" s="320" t="s">
        <v>223</v>
      </c>
      <c r="D78" s="1"/>
      <c r="E78" s="322"/>
      <c r="F78" s="324"/>
    </row>
    <row r="79" spans="1:6" ht="9.75">
      <c r="A79" s="317"/>
      <c r="B79" s="319"/>
      <c r="C79" s="321"/>
      <c r="D79" s="1"/>
      <c r="E79" s="323"/>
      <c r="F79" s="325"/>
    </row>
    <row r="80" spans="1:6" ht="9.75">
      <c r="A80" s="316" t="s">
        <v>189</v>
      </c>
      <c r="B80" s="318" t="s">
        <v>26</v>
      </c>
      <c r="C80" s="320" t="s">
        <v>225</v>
      </c>
      <c r="D80" s="1">
        <v>17397</v>
      </c>
      <c r="E80" s="322">
        <v>17397</v>
      </c>
      <c r="F80" s="324">
        <v>18066</v>
      </c>
    </row>
    <row r="81" spans="1:6" ht="9.75">
      <c r="A81" s="317"/>
      <c r="B81" s="319"/>
      <c r="C81" s="321"/>
      <c r="D81" s="1"/>
      <c r="E81" s="323"/>
      <c r="F81" s="325"/>
    </row>
    <row r="82" spans="1:6" ht="9.75">
      <c r="A82" s="316" t="s">
        <v>191</v>
      </c>
      <c r="B82" s="318" t="s">
        <v>340</v>
      </c>
      <c r="C82" s="320" t="s">
        <v>227</v>
      </c>
      <c r="D82" s="1">
        <v>8372</v>
      </c>
      <c r="E82" s="322">
        <v>8372</v>
      </c>
      <c r="F82" s="324">
        <v>3211</v>
      </c>
    </row>
    <row r="83" spans="1:6" ht="9.75">
      <c r="A83" s="317"/>
      <c r="B83" s="319"/>
      <c r="C83" s="321"/>
      <c r="D83" s="1"/>
      <c r="E83" s="323"/>
      <c r="F83" s="325"/>
    </row>
    <row r="84" spans="1:6" s="143" customFormat="1" ht="9">
      <c r="A84" s="328" t="s">
        <v>288</v>
      </c>
      <c r="B84" s="330" t="s">
        <v>39</v>
      </c>
      <c r="C84" s="338" t="s">
        <v>229</v>
      </c>
      <c r="D84" s="112"/>
      <c r="E84" s="340"/>
      <c r="F84" s="326"/>
    </row>
    <row r="85" spans="1:6" s="143" customFormat="1" ht="9">
      <c r="A85" s="329"/>
      <c r="B85" s="331"/>
      <c r="C85" s="339"/>
      <c r="D85" s="112"/>
      <c r="E85" s="341"/>
      <c r="F85" s="327"/>
    </row>
    <row r="86" spans="1:6" ht="9.75">
      <c r="A86" s="316" t="s">
        <v>51</v>
      </c>
      <c r="B86" s="318" t="s">
        <v>341</v>
      </c>
      <c r="C86" s="320" t="s">
        <v>230</v>
      </c>
      <c r="D86" s="1"/>
      <c r="E86" s="322"/>
      <c r="F86" s="324"/>
    </row>
    <row r="87" spans="1:6" ht="9.75">
      <c r="A87" s="317"/>
      <c r="B87" s="319"/>
      <c r="C87" s="321"/>
      <c r="D87" s="1"/>
      <c r="E87" s="323"/>
      <c r="F87" s="325"/>
    </row>
    <row r="88" spans="1:6" ht="9.75">
      <c r="A88" s="316" t="s">
        <v>517</v>
      </c>
      <c r="B88" s="318" t="s">
        <v>518</v>
      </c>
      <c r="C88" s="320" t="s">
        <v>231</v>
      </c>
      <c r="D88" s="1"/>
      <c r="E88" s="322"/>
      <c r="F88" s="324"/>
    </row>
    <row r="89" spans="1:6" ht="9.75">
      <c r="A89" s="317"/>
      <c r="B89" s="319"/>
      <c r="C89" s="321"/>
      <c r="D89" s="1"/>
      <c r="E89" s="323"/>
      <c r="F89" s="325"/>
    </row>
    <row r="90" spans="1:6" ht="9.75">
      <c r="A90" s="316" t="s">
        <v>510</v>
      </c>
      <c r="B90" s="318" t="s">
        <v>382</v>
      </c>
      <c r="C90" s="320" t="s">
        <v>232</v>
      </c>
      <c r="D90" s="1"/>
      <c r="E90" s="322"/>
      <c r="F90" s="324"/>
    </row>
    <row r="91" spans="1:6" ht="9.75">
      <c r="A91" s="317"/>
      <c r="B91" s="319"/>
      <c r="C91" s="321"/>
      <c r="D91" s="1"/>
      <c r="E91" s="323"/>
      <c r="F91" s="325"/>
    </row>
    <row r="92" spans="1:6" ht="9.75">
      <c r="A92" s="316" t="s">
        <v>519</v>
      </c>
      <c r="B92" s="318" t="s">
        <v>27</v>
      </c>
      <c r="C92" s="320" t="s">
        <v>233</v>
      </c>
      <c r="D92" s="1"/>
      <c r="E92" s="322"/>
      <c r="F92" s="324"/>
    </row>
    <row r="93" spans="1:6" ht="9.75">
      <c r="A93" s="317"/>
      <c r="B93" s="319"/>
      <c r="C93" s="321"/>
      <c r="D93" s="1"/>
      <c r="E93" s="323"/>
      <c r="F93" s="325"/>
    </row>
    <row r="94" spans="1:6" ht="9.75">
      <c r="A94" s="316" t="s">
        <v>520</v>
      </c>
      <c r="B94" s="318" t="s">
        <v>28</v>
      </c>
      <c r="C94" s="320" t="s">
        <v>234</v>
      </c>
      <c r="D94" s="1"/>
      <c r="E94" s="322"/>
      <c r="F94" s="324"/>
    </row>
    <row r="95" spans="1:6" ht="9.75">
      <c r="A95" s="317"/>
      <c r="B95" s="319"/>
      <c r="C95" s="321"/>
      <c r="D95" s="1"/>
      <c r="E95" s="323"/>
      <c r="F95" s="325"/>
    </row>
    <row r="96" spans="1:6" ht="9.75">
      <c r="A96" s="316" t="s">
        <v>521</v>
      </c>
      <c r="B96" s="318" t="s">
        <v>29</v>
      </c>
      <c r="C96" s="320" t="s">
        <v>235</v>
      </c>
      <c r="D96" s="1"/>
      <c r="E96" s="322"/>
      <c r="F96" s="324"/>
    </row>
    <row r="97" spans="1:6" ht="9.75">
      <c r="A97" s="317"/>
      <c r="B97" s="319"/>
      <c r="C97" s="321"/>
      <c r="D97" s="1"/>
      <c r="E97" s="323"/>
      <c r="F97" s="325"/>
    </row>
    <row r="98" spans="1:6" ht="9.75">
      <c r="A98" s="316" t="s">
        <v>512</v>
      </c>
      <c r="B98" s="318" t="s">
        <v>30</v>
      </c>
      <c r="C98" s="320" t="s">
        <v>236</v>
      </c>
      <c r="D98" s="1"/>
      <c r="E98" s="322"/>
      <c r="F98" s="324"/>
    </row>
    <row r="99" spans="1:6" ht="9.75">
      <c r="A99" s="317"/>
      <c r="B99" s="319"/>
      <c r="C99" s="321"/>
      <c r="D99" s="1"/>
      <c r="E99" s="323"/>
      <c r="F99" s="325"/>
    </row>
    <row r="100" spans="1:6" s="143" customFormat="1" ht="9">
      <c r="A100" s="328" t="s">
        <v>207</v>
      </c>
      <c r="B100" s="330" t="s">
        <v>522</v>
      </c>
      <c r="C100" s="338" t="s">
        <v>237</v>
      </c>
      <c r="D100" s="112">
        <v>1660166</v>
      </c>
      <c r="E100" s="340">
        <v>1653000</v>
      </c>
      <c r="F100" s="326">
        <v>1729388</v>
      </c>
    </row>
    <row r="101" spans="1:6" s="143" customFormat="1" ht="9">
      <c r="A101" s="329"/>
      <c r="B101" s="331"/>
      <c r="C101" s="339"/>
      <c r="D101" s="112">
        <v>7166</v>
      </c>
      <c r="E101" s="341"/>
      <c r="F101" s="327"/>
    </row>
    <row r="102" spans="1:6" ht="9.75">
      <c r="A102" s="316" t="s">
        <v>301</v>
      </c>
      <c r="B102" s="318" t="s">
        <v>341</v>
      </c>
      <c r="C102" s="320" t="s">
        <v>238</v>
      </c>
      <c r="D102" s="1">
        <v>1646517</v>
      </c>
      <c r="E102" s="322">
        <v>1639351</v>
      </c>
      <c r="F102" s="324">
        <v>1693947</v>
      </c>
    </row>
    <row r="103" spans="1:6" ht="9.75">
      <c r="A103" s="317"/>
      <c r="B103" s="319"/>
      <c r="C103" s="321"/>
      <c r="D103" s="1">
        <v>7166</v>
      </c>
      <c r="E103" s="323"/>
      <c r="F103" s="325"/>
    </row>
    <row r="104" spans="1:6" ht="9.75">
      <c r="A104" s="316" t="s">
        <v>517</v>
      </c>
      <c r="B104" s="318" t="s">
        <v>518</v>
      </c>
      <c r="C104" s="320" t="s">
        <v>239</v>
      </c>
      <c r="D104" s="1"/>
      <c r="E104" s="141"/>
      <c r="F104" s="142"/>
    </row>
    <row r="105" spans="1:6" ht="9.75">
      <c r="A105" s="317"/>
      <c r="B105" s="319"/>
      <c r="C105" s="321"/>
      <c r="D105" s="1"/>
      <c r="E105" s="141"/>
      <c r="F105" s="142"/>
    </row>
    <row r="106" spans="1:6" ht="9.75">
      <c r="A106" s="316" t="s">
        <v>510</v>
      </c>
      <c r="B106" s="318" t="s">
        <v>382</v>
      </c>
      <c r="C106" s="320" t="s">
        <v>240</v>
      </c>
      <c r="D106" s="1"/>
      <c r="E106" s="322"/>
      <c r="F106" s="324"/>
    </row>
    <row r="107" spans="1:6" ht="9.75">
      <c r="A107" s="317"/>
      <c r="B107" s="319"/>
      <c r="C107" s="321"/>
      <c r="D107" s="1"/>
      <c r="E107" s="323"/>
      <c r="F107" s="325"/>
    </row>
    <row r="108" spans="1:6" ht="9.75">
      <c r="A108" s="316" t="s">
        <v>519</v>
      </c>
      <c r="B108" s="318" t="s">
        <v>27</v>
      </c>
      <c r="C108" s="320" t="s">
        <v>241</v>
      </c>
      <c r="D108" s="1"/>
      <c r="E108" s="322"/>
      <c r="F108" s="324"/>
    </row>
    <row r="109" spans="1:6" ht="9.75">
      <c r="A109" s="317"/>
      <c r="B109" s="319"/>
      <c r="C109" s="321"/>
      <c r="D109" s="1"/>
      <c r="E109" s="323"/>
      <c r="F109" s="325"/>
    </row>
    <row r="110" spans="1:6" ht="9.75">
      <c r="A110" s="316" t="s">
        <v>520</v>
      </c>
      <c r="B110" s="318" t="s">
        <v>28</v>
      </c>
      <c r="C110" s="320" t="s">
        <v>242</v>
      </c>
      <c r="D110" s="1"/>
      <c r="E110" s="322"/>
      <c r="F110" s="324"/>
    </row>
    <row r="111" spans="1:6" ht="9.75">
      <c r="A111" s="317"/>
      <c r="B111" s="319"/>
      <c r="C111" s="321"/>
      <c r="D111" s="1"/>
      <c r="E111" s="323"/>
      <c r="F111" s="325"/>
    </row>
    <row r="112" spans="1:6" ht="9.75">
      <c r="A112" s="316" t="s">
        <v>521</v>
      </c>
      <c r="B112" s="318" t="s">
        <v>383</v>
      </c>
      <c r="C112" s="320" t="s">
        <v>243</v>
      </c>
      <c r="D112" s="1"/>
      <c r="E112" s="322"/>
      <c r="F112" s="324"/>
    </row>
    <row r="113" spans="1:6" ht="9.75">
      <c r="A113" s="317"/>
      <c r="B113" s="319"/>
      <c r="C113" s="321"/>
      <c r="D113" s="1"/>
      <c r="E113" s="323"/>
      <c r="F113" s="325"/>
    </row>
    <row r="114" spans="1:6" ht="9.75">
      <c r="A114" s="316" t="s">
        <v>512</v>
      </c>
      <c r="B114" s="318" t="s">
        <v>452</v>
      </c>
      <c r="C114" s="320" t="s">
        <v>244</v>
      </c>
      <c r="D114" s="1">
        <v>546</v>
      </c>
      <c r="E114" s="322">
        <v>546</v>
      </c>
      <c r="F114" s="324">
        <v>19773</v>
      </c>
    </row>
    <row r="115" spans="1:6" ht="9.75">
      <c r="A115" s="317"/>
      <c r="B115" s="319"/>
      <c r="C115" s="321"/>
      <c r="D115" s="1"/>
      <c r="E115" s="323"/>
      <c r="F115" s="325"/>
    </row>
    <row r="116" spans="1:6" ht="9.75">
      <c r="A116" s="316" t="s">
        <v>523</v>
      </c>
      <c r="B116" s="318" t="s">
        <v>29</v>
      </c>
      <c r="C116" s="320" t="s">
        <v>245</v>
      </c>
      <c r="D116" s="1">
        <v>13103</v>
      </c>
      <c r="E116" s="322">
        <v>13103</v>
      </c>
      <c r="F116" s="324">
        <v>15668</v>
      </c>
    </row>
    <row r="117" spans="1:6" ht="9.75">
      <c r="A117" s="317"/>
      <c r="B117" s="319"/>
      <c r="C117" s="321"/>
      <c r="D117" s="1"/>
      <c r="E117" s="323"/>
      <c r="F117" s="325"/>
    </row>
    <row r="118" spans="1:6" s="143" customFormat="1" ht="9">
      <c r="A118" s="328" t="s">
        <v>311</v>
      </c>
      <c r="B118" s="330" t="s">
        <v>524</v>
      </c>
      <c r="C118" s="338" t="s">
        <v>246</v>
      </c>
      <c r="D118" s="112">
        <v>172549</v>
      </c>
      <c r="E118" s="340">
        <v>172549</v>
      </c>
      <c r="F118" s="326">
        <v>43786</v>
      </c>
    </row>
    <row r="119" spans="1:6" s="143" customFormat="1" ht="9">
      <c r="A119" s="329"/>
      <c r="B119" s="331"/>
      <c r="C119" s="339"/>
      <c r="D119" s="112"/>
      <c r="E119" s="341"/>
      <c r="F119" s="327"/>
    </row>
    <row r="120" spans="1:6" ht="9.75">
      <c r="A120" s="316" t="s">
        <v>453</v>
      </c>
      <c r="B120" s="318" t="s">
        <v>32</v>
      </c>
      <c r="C120" s="320" t="s">
        <v>247</v>
      </c>
      <c r="D120" s="1">
        <v>27933</v>
      </c>
      <c r="E120" s="322">
        <v>27933</v>
      </c>
      <c r="F120" s="324">
        <v>24108</v>
      </c>
    </row>
    <row r="121" spans="1:6" ht="9.75">
      <c r="A121" s="317"/>
      <c r="B121" s="319"/>
      <c r="C121" s="321"/>
      <c r="D121" s="1"/>
      <c r="E121" s="323"/>
      <c r="F121" s="325"/>
    </row>
    <row r="122" spans="1:6" ht="9.75">
      <c r="A122" s="316" t="s">
        <v>517</v>
      </c>
      <c r="B122" s="318" t="s">
        <v>31</v>
      </c>
      <c r="C122" s="320" t="s">
        <v>248</v>
      </c>
      <c r="D122" s="1">
        <v>144616</v>
      </c>
      <c r="E122" s="322">
        <v>144616</v>
      </c>
      <c r="F122" s="324">
        <v>19678</v>
      </c>
    </row>
    <row r="123" spans="1:6" ht="9.75">
      <c r="A123" s="317"/>
      <c r="B123" s="319"/>
      <c r="C123" s="321"/>
      <c r="D123" s="1"/>
      <c r="E123" s="323"/>
      <c r="F123" s="325"/>
    </row>
    <row r="124" spans="1:6" ht="9.75">
      <c r="A124" s="316" t="s">
        <v>510</v>
      </c>
      <c r="B124" s="318" t="s">
        <v>342</v>
      </c>
      <c r="C124" s="320" t="s">
        <v>249</v>
      </c>
      <c r="D124" s="1"/>
      <c r="E124" s="322"/>
      <c r="F124" s="324"/>
    </row>
    <row r="125" spans="1:6" ht="9.75">
      <c r="A125" s="317"/>
      <c r="B125" s="319"/>
      <c r="C125" s="321"/>
      <c r="D125" s="1"/>
      <c r="E125" s="323"/>
      <c r="F125" s="325"/>
    </row>
    <row r="126" spans="1:6" ht="9.75">
      <c r="A126" s="316" t="s">
        <v>519</v>
      </c>
      <c r="B126" s="318" t="s">
        <v>33</v>
      </c>
      <c r="C126" s="320" t="s">
        <v>250</v>
      </c>
      <c r="D126" s="1"/>
      <c r="E126" s="322"/>
      <c r="F126" s="324"/>
    </row>
    <row r="127" spans="1:6" ht="9.75">
      <c r="A127" s="317"/>
      <c r="B127" s="319"/>
      <c r="C127" s="321"/>
      <c r="D127" s="1"/>
      <c r="E127" s="323"/>
      <c r="F127" s="325"/>
    </row>
    <row r="128" spans="1:6" ht="9.75">
      <c r="A128" s="316" t="s">
        <v>520</v>
      </c>
      <c r="B128" s="318" t="s">
        <v>34</v>
      </c>
      <c r="C128" s="320" t="s">
        <v>251</v>
      </c>
      <c r="D128" s="1"/>
      <c r="E128" s="322"/>
      <c r="F128" s="324"/>
    </row>
    <row r="129" spans="1:6" ht="9.75">
      <c r="A129" s="317"/>
      <c r="B129" s="319"/>
      <c r="C129" s="321"/>
      <c r="D129" s="1"/>
      <c r="E129" s="323"/>
      <c r="F129" s="325"/>
    </row>
    <row r="130" spans="1:6" s="143" customFormat="1" ht="9">
      <c r="A130" s="328" t="s">
        <v>219</v>
      </c>
      <c r="B130" s="330" t="s">
        <v>525</v>
      </c>
      <c r="C130" s="338" t="s">
        <v>252</v>
      </c>
      <c r="D130" s="112">
        <v>2023</v>
      </c>
      <c r="E130" s="340">
        <v>2023</v>
      </c>
      <c r="F130" s="326">
        <v>9055</v>
      </c>
    </row>
    <row r="131" spans="1:6" s="143" customFormat="1" ht="9">
      <c r="A131" s="329"/>
      <c r="B131" s="331"/>
      <c r="C131" s="339"/>
      <c r="D131" s="112"/>
      <c r="E131" s="341"/>
      <c r="F131" s="327"/>
    </row>
    <row r="132" spans="1:6" ht="9.75">
      <c r="A132" s="316" t="s">
        <v>454</v>
      </c>
      <c r="B132" s="318" t="s">
        <v>455</v>
      </c>
      <c r="C132" s="320" t="s">
        <v>254</v>
      </c>
      <c r="D132" s="1"/>
      <c r="E132" s="322"/>
      <c r="F132" s="324"/>
    </row>
    <row r="133" spans="1:6" ht="9.75">
      <c r="A133" s="317"/>
      <c r="B133" s="319"/>
      <c r="C133" s="321"/>
      <c r="D133" s="1"/>
      <c r="E133" s="323"/>
      <c r="F133" s="325"/>
    </row>
    <row r="134" spans="1:6" ht="9.75">
      <c r="A134" s="316" t="s">
        <v>526</v>
      </c>
      <c r="B134" s="318" t="s">
        <v>456</v>
      </c>
      <c r="C134" s="320" t="s">
        <v>255</v>
      </c>
      <c r="D134" s="1">
        <v>2023</v>
      </c>
      <c r="E134" s="322">
        <v>2023</v>
      </c>
      <c r="F134" s="324">
        <v>9055</v>
      </c>
    </row>
    <row r="135" spans="1:6" ht="9.75">
      <c r="A135" s="317"/>
      <c r="B135" s="319"/>
      <c r="C135" s="321"/>
      <c r="D135" s="1"/>
      <c r="E135" s="323"/>
      <c r="F135" s="325"/>
    </row>
    <row r="136" spans="1:6" ht="9.75">
      <c r="A136" s="316" t="s">
        <v>527</v>
      </c>
      <c r="B136" s="318" t="s">
        <v>457</v>
      </c>
      <c r="C136" s="320" t="s">
        <v>256</v>
      </c>
      <c r="D136" s="1"/>
      <c r="E136" s="322"/>
      <c r="F136" s="324"/>
    </row>
    <row r="137" spans="1:6" ht="9.75">
      <c r="A137" s="317"/>
      <c r="B137" s="319"/>
      <c r="C137" s="321"/>
      <c r="D137" s="1"/>
      <c r="E137" s="323"/>
      <c r="F137" s="325"/>
    </row>
    <row r="138" spans="1:6" ht="9.75">
      <c r="A138" s="316" t="s">
        <v>528</v>
      </c>
      <c r="B138" s="318" t="s">
        <v>458</v>
      </c>
      <c r="C138" s="320" t="s">
        <v>257</v>
      </c>
      <c r="D138" s="1"/>
      <c r="E138" s="322"/>
      <c r="F138" s="324"/>
    </row>
    <row r="139" spans="1:6" ht="9.75">
      <c r="A139" s="317"/>
      <c r="B139" s="319"/>
      <c r="C139" s="321"/>
      <c r="D139" s="1"/>
      <c r="E139" s="323"/>
      <c r="F139" s="325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8:C19"/>
    <mergeCell ref="C20:C21"/>
    <mergeCell ref="C22:C23"/>
    <mergeCell ref="C24:C25"/>
    <mergeCell ref="E18:E19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74:F75"/>
    <mergeCell ref="F76:F77"/>
    <mergeCell ref="F78:F79"/>
    <mergeCell ref="F66:F67"/>
    <mergeCell ref="F68:F69"/>
    <mergeCell ref="F70:F71"/>
    <mergeCell ref="F72:F73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88:F89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A92:A93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C2" sqref="C2:E2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45" t="s">
        <v>460</v>
      </c>
      <c r="B1" s="345"/>
      <c r="C1" s="345"/>
      <c r="D1" s="345"/>
      <c r="E1" s="355"/>
    </row>
    <row r="2" spans="1:5" s="18" customFormat="1" ht="12.75">
      <c r="A2" s="356" t="s">
        <v>436</v>
      </c>
      <c r="B2" s="356"/>
      <c r="C2" s="357" t="s">
        <v>541</v>
      </c>
      <c r="D2" s="358"/>
      <c r="E2" s="359"/>
    </row>
    <row r="3" spans="1:6" ht="12.75">
      <c r="A3" s="356" t="s">
        <v>435</v>
      </c>
      <c r="B3" s="356"/>
      <c r="C3" s="361" t="s">
        <v>542</v>
      </c>
      <c r="D3" s="362"/>
      <c r="E3" s="363"/>
      <c r="F3" s="41"/>
    </row>
    <row r="4" spans="1:5" ht="12.75">
      <c r="A4" s="356" t="s">
        <v>380</v>
      </c>
      <c r="B4" s="356"/>
      <c r="C4" s="364" t="str">
        <f>IF(ISBLANK('Predbežné vyhlásenie'!B16),"  ",'Predbežné vyhlásenie'!B16)</f>
        <v>MINERÁLNE VODY a.s.</v>
      </c>
      <c r="D4" s="365"/>
      <c r="E4" s="366"/>
    </row>
    <row r="5" spans="1:5" ht="12.75">
      <c r="A5" s="356" t="s">
        <v>165</v>
      </c>
      <c r="B5" s="360"/>
      <c r="C5" s="364" t="str">
        <f>IF(ISBLANK('Predbežné vyhlásenie'!E7),"  ",'Predbežné vyhlásenie'!E7)</f>
        <v>31711464</v>
      </c>
      <c r="D5" s="365"/>
      <c r="E5" s="366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8525406</v>
      </c>
      <c r="E8" s="112">
        <v>9650500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5760884</v>
      </c>
      <c r="E9" s="112">
        <v>5169839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4344252</v>
      </c>
      <c r="E10" s="112">
        <v>4344252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4344252</v>
      </c>
      <c r="E11" s="1">
        <v>4344252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>
        <v>326526</v>
      </c>
      <c r="E15" s="112">
        <v>326526</v>
      </c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/>
      <c r="E17" s="1"/>
    </row>
    <row r="18" spans="1:5" ht="9.75" customHeight="1">
      <c r="A18" s="96" t="s">
        <v>224</v>
      </c>
      <c r="B18" s="32" t="s">
        <v>329</v>
      </c>
      <c r="C18" s="23" t="s">
        <v>270</v>
      </c>
      <c r="D18" s="1">
        <v>326526</v>
      </c>
      <c r="E18" s="1">
        <v>326526</v>
      </c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461858</v>
      </c>
      <c r="E22" s="112">
        <v>435198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461858</v>
      </c>
      <c r="E23" s="1">
        <v>435198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/>
      <c r="E25" s="116"/>
    </row>
    <row r="26" spans="1:5" ht="9.75">
      <c r="A26" s="29" t="s">
        <v>277</v>
      </c>
      <c r="B26" s="30" t="s">
        <v>330</v>
      </c>
      <c r="C26" s="31" t="s">
        <v>280</v>
      </c>
      <c r="D26" s="112">
        <v>269444</v>
      </c>
      <c r="E26" s="112">
        <v>4778</v>
      </c>
    </row>
    <row r="27" spans="1:5" ht="9.75">
      <c r="A27" s="95" t="s">
        <v>98</v>
      </c>
      <c r="B27" s="32" t="s">
        <v>76</v>
      </c>
      <c r="C27" s="23" t="s">
        <v>282</v>
      </c>
      <c r="D27" s="1">
        <v>1415691</v>
      </c>
      <c r="E27" s="1">
        <v>1151025</v>
      </c>
    </row>
    <row r="28" spans="1:5" ht="9.75">
      <c r="A28" s="96" t="s">
        <v>46</v>
      </c>
      <c r="B28" s="32" t="s">
        <v>77</v>
      </c>
      <c r="C28" s="23" t="s">
        <v>283</v>
      </c>
      <c r="D28" s="1">
        <v>-1146247</v>
      </c>
      <c r="E28" s="1">
        <v>-1146247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358804</v>
      </c>
      <c r="E29" s="112">
        <v>59085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2303520</v>
      </c>
      <c r="E30" s="112">
        <v>3402662</v>
      </c>
    </row>
    <row r="31" spans="1:6" ht="9.75">
      <c r="A31" s="29" t="s">
        <v>180</v>
      </c>
      <c r="B31" s="30" t="s">
        <v>532</v>
      </c>
      <c r="C31" s="31" t="s">
        <v>286</v>
      </c>
      <c r="D31" s="112">
        <v>3579</v>
      </c>
      <c r="E31" s="112">
        <v>3216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3579</v>
      </c>
      <c r="E33" s="1">
        <v>3216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789825</v>
      </c>
      <c r="E36" s="112">
        <v>690728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-1507</v>
      </c>
      <c r="E45" s="1">
        <v>-4267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>
        <v>791332</v>
      </c>
      <c r="E47" s="1">
        <v>694995</v>
      </c>
    </row>
    <row r="48" spans="1:5" ht="9.75">
      <c r="A48" s="29" t="s">
        <v>207</v>
      </c>
      <c r="B48" s="30" t="s">
        <v>536</v>
      </c>
      <c r="C48" s="31" t="s">
        <v>305</v>
      </c>
      <c r="D48" s="112">
        <v>647157</v>
      </c>
      <c r="E48" s="112">
        <v>1120243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496416</v>
      </c>
      <c r="E49" s="1">
        <v>964302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/>
      <c r="E54" s="1"/>
    </row>
    <row r="55" spans="1:5" ht="9.75">
      <c r="A55" s="96" t="s">
        <v>216</v>
      </c>
      <c r="B55" s="32" t="s">
        <v>87</v>
      </c>
      <c r="C55" s="23" t="s">
        <v>313</v>
      </c>
      <c r="D55" s="1">
        <v>48597</v>
      </c>
      <c r="E55" s="1">
        <v>49705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29105</v>
      </c>
      <c r="E56" s="1">
        <v>29890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72473</v>
      </c>
      <c r="E57" s="1">
        <v>72705</v>
      </c>
    </row>
    <row r="58" spans="1:5" ht="9.75">
      <c r="A58" s="96" t="s">
        <v>94</v>
      </c>
      <c r="B58" s="32" t="s">
        <v>336</v>
      </c>
      <c r="C58" s="23" t="s">
        <v>462</v>
      </c>
      <c r="D58" s="1">
        <v>566</v>
      </c>
      <c r="E58" s="1">
        <v>3641</v>
      </c>
    </row>
    <row r="59" spans="1:5" ht="9.75">
      <c r="A59" s="29" t="s">
        <v>311</v>
      </c>
      <c r="B59" s="30" t="s">
        <v>338</v>
      </c>
      <c r="C59" s="31" t="s">
        <v>316</v>
      </c>
      <c r="D59" s="112"/>
      <c r="E59" s="112">
        <v>182400</v>
      </c>
    </row>
    <row r="60" spans="1:5" ht="9.75">
      <c r="A60" s="29" t="s">
        <v>468</v>
      </c>
      <c r="B60" s="30" t="s">
        <v>469</v>
      </c>
      <c r="C60" s="31" t="s">
        <v>317</v>
      </c>
      <c r="D60" s="112">
        <v>862959</v>
      </c>
      <c r="E60" s="112">
        <v>1406075</v>
      </c>
    </row>
    <row r="61" spans="1:5" ht="9.75">
      <c r="A61" s="96" t="s">
        <v>470</v>
      </c>
      <c r="B61" s="32" t="s">
        <v>337</v>
      </c>
      <c r="C61" s="23" t="s">
        <v>537</v>
      </c>
      <c r="D61" s="1">
        <v>493122</v>
      </c>
      <c r="E61" s="1">
        <v>1406075</v>
      </c>
    </row>
    <row r="62" spans="1:5" ht="9.75">
      <c r="A62" s="96" t="s">
        <v>46</v>
      </c>
      <c r="B62" s="19" t="s">
        <v>89</v>
      </c>
      <c r="C62" s="23" t="s">
        <v>471</v>
      </c>
      <c r="D62" s="1"/>
      <c r="E62" s="1"/>
    </row>
    <row r="63" spans="1:5" ht="9.75">
      <c r="A63" s="29" t="s">
        <v>219</v>
      </c>
      <c r="B63" s="30" t="s">
        <v>525</v>
      </c>
      <c r="C63" s="33">
        <v>121</v>
      </c>
      <c r="D63" s="112">
        <v>461002</v>
      </c>
      <c r="E63" s="112">
        <v>1077999</v>
      </c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/>
    </row>
    <row r="66" spans="1:5" ht="9.75">
      <c r="A66" s="96" t="s">
        <v>224</v>
      </c>
      <c r="B66" s="32" t="s">
        <v>476</v>
      </c>
      <c r="C66" s="23" t="s">
        <v>538</v>
      </c>
      <c r="D66" s="1"/>
      <c r="E66" s="1">
        <v>614602</v>
      </c>
    </row>
    <row r="67" spans="1:5" ht="9.75">
      <c r="A67" s="96" t="s">
        <v>226</v>
      </c>
      <c r="B67" s="32" t="s">
        <v>477</v>
      </c>
      <c r="C67" s="23" t="s">
        <v>539</v>
      </c>
      <c r="D67" s="1">
        <v>461002</v>
      </c>
      <c r="E67" s="1">
        <v>463397</v>
      </c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32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E138" sqref="E138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45" t="s">
        <v>478</v>
      </c>
      <c r="B1" s="345"/>
      <c r="C1" s="345"/>
      <c r="D1" s="345"/>
      <c r="E1" s="345"/>
      <c r="F1" s="131"/>
      <c r="G1" s="117"/>
    </row>
    <row r="2" spans="1:7" s="18" customFormat="1" ht="15.75">
      <c r="A2" s="346" t="s">
        <v>436</v>
      </c>
      <c r="B2" s="347"/>
      <c r="C2" s="386" t="s">
        <v>541</v>
      </c>
      <c r="D2" s="387"/>
      <c r="E2" s="388"/>
      <c r="F2" s="388"/>
      <c r="G2" s="389"/>
    </row>
    <row r="3" spans="1:7" s="19" customFormat="1" ht="16.5" customHeight="1">
      <c r="A3" s="346" t="s">
        <v>435</v>
      </c>
      <c r="B3" s="347"/>
      <c r="C3" s="386" t="s">
        <v>542</v>
      </c>
      <c r="D3" s="387"/>
      <c r="E3" s="388"/>
      <c r="F3" s="388"/>
      <c r="G3" s="389"/>
    </row>
    <row r="4" spans="1:7" s="19" customFormat="1" ht="16.5" customHeight="1">
      <c r="A4" s="356" t="s">
        <v>380</v>
      </c>
      <c r="B4" s="356"/>
      <c r="C4" s="375" t="str">
        <f>IF(ISBLANK('Predbežné vyhlásenie'!B16),"  ",'Predbežné vyhlásenie'!B16)</f>
        <v>MINERÁLNE VODY a.s.</v>
      </c>
      <c r="D4" s="376"/>
      <c r="E4" s="377"/>
      <c r="F4" s="377"/>
      <c r="G4" s="378"/>
    </row>
    <row r="5" spans="1:7" s="19" customFormat="1" ht="15.75">
      <c r="A5" s="356" t="s">
        <v>165</v>
      </c>
      <c r="B5" s="360"/>
      <c r="C5" s="375" t="str">
        <f>IF(ISBLANK('Predbežné vyhlásenie'!E7),"  ",'Predbežné vyhlásenie'!E7)</f>
        <v>31711464</v>
      </c>
      <c r="D5" s="376"/>
      <c r="E5" s="377"/>
      <c r="F5" s="377"/>
      <c r="G5" s="378"/>
    </row>
    <row r="7" spans="1:7" ht="15.75" customHeight="1">
      <c r="A7" s="342" t="s">
        <v>35</v>
      </c>
      <c r="B7" s="342" t="s">
        <v>157</v>
      </c>
      <c r="C7" s="342" t="s">
        <v>44</v>
      </c>
      <c r="D7" s="379" t="s">
        <v>505</v>
      </c>
      <c r="E7" s="380"/>
      <c r="F7" s="379" t="s">
        <v>506</v>
      </c>
      <c r="G7" s="380"/>
    </row>
    <row r="8" spans="1:7" ht="15" customHeight="1">
      <c r="A8" s="383"/>
      <c r="B8" s="383"/>
      <c r="C8" s="383"/>
      <c r="D8" s="381"/>
      <c r="E8" s="382"/>
      <c r="F8" s="381"/>
      <c r="G8" s="382"/>
    </row>
    <row r="9" spans="1:7" ht="15" customHeight="1">
      <c r="A9" s="384"/>
      <c r="B9" s="384"/>
      <c r="C9" s="384"/>
      <c r="D9" s="137"/>
      <c r="E9" s="132" t="s">
        <v>507</v>
      </c>
      <c r="F9" s="133"/>
      <c r="G9" s="134" t="s">
        <v>507</v>
      </c>
    </row>
    <row r="10" spans="1:7" ht="15" customHeight="1">
      <c r="A10" s="385"/>
      <c r="B10" s="385"/>
      <c r="C10" s="385"/>
      <c r="D10" s="138"/>
      <c r="E10" s="132" t="s">
        <v>508</v>
      </c>
      <c r="F10" s="135"/>
      <c r="G10" s="134" t="s">
        <v>508</v>
      </c>
    </row>
    <row r="11" spans="1:7" ht="9.75">
      <c r="A11" s="390" t="s">
        <v>355</v>
      </c>
      <c r="B11" s="394" t="s">
        <v>101</v>
      </c>
      <c r="C11" s="392" t="s">
        <v>318</v>
      </c>
      <c r="D11" s="369"/>
      <c r="E11" s="370"/>
      <c r="F11" s="369"/>
      <c r="G11" s="370"/>
    </row>
    <row r="12" spans="1:7" ht="9.75">
      <c r="A12" s="391"/>
      <c r="B12" s="395"/>
      <c r="C12" s="393"/>
      <c r="D12" s="369">
        <v>198251</v>
      </c>
      <c r="E12" s="370"/>
      <c r="F12" s="369">
        <v>372464</v>
      </c>
      <c r="G12" s="370"/>
    </row>
    <row r="13" spans="1:7" ht="9.75">
      <c r="A13" s="390" t="s">
        <v>176</v>
      </c>
      <c r="B13" s="394" t="s">
        <v>102</v>
      </c>
      <c r="C13" s="392" t="s">
        <v>319</v>
      </c>
      <c r="D13" s="369"/>
      <c r="E13" s="370"/>
      <c r="F13" s="369"/>
      <c r="G13" s="370"/>
    </row>
    <row r="14" spans="1:7" ht="9.75">
      <c r="A14" s="391"/>
      <c r="B14" s="395"/>
      <c r="C14" s="393"/>
      <c r="D14" s="369">
        <v>133735</v>
      </c>
      <c r="E14" s="370"/>
      <c r="F14" s="369">
        <v>317555</v>
      </c>
      <c r="G14" s="370"/>
    </row>
    <row r="15" spans="1:7" s="144" customFormat="1" ht="9.75">
      <c r="A15" s="396" t="s">
        <v>320</v>
      </c>
      <c r="B15" s="398" t="s">
        <v>135</v>
      </c>
      <c r="C15" s="400" t="s">
        <v>321</v>
      </c>
      <c r="D15" s="373"/>
      <c r="E15" s="374"/>
      <c r="F15" s="373"/>
      <c r="G15" s="374"/>
    </row>
    <row r="16" spans="1:7" s="144" customFormat="1" ht="9.75">
      <c r="A16" s="397"/>
      <c r="B16" s="399"/>
      <c r="C16" s="401"/>
      <c r="D16" s="373">
        <v>64516</v>
      </c>
      <c r="E16" s="374"/>
      <c r="F16" s="373">
        <v>54909</v>
      </c>
      <c r="G16" s="374"/>
    </row>
    <row r="17" spans="1:7" s="144" customFormat="1" ht="9.75">
      <c r="A17" s="396" t="s">
        <v>144</v>
      </c>
      <c r="B17" s="402" t="s">
        <v>136</v>
      </c>
      <c r="C17" s="400" t="s">
        <v>322</v>
      </c>
      <c r="D17" s="373"/>
      <c r="E17" s="374"/>
      <c r="F17" s="373"/>
      <c r="G17" s="374"/>
    </row>
    <row r="18" spans="1:7" s="144" customFormat="1" ht="9.75">
      <c r="A18" s="397"/>
      <c r="B18" s="403"/>
      <c r="C18" s="401"/>
      <c r="D18" s="373">
        <v>2507398</v>
      </c>
      <c r="E18" s="374"/>
      <c r="F18" s="373">
        <v>2106109</v>
      </c>
      <c r="G18" s="374"/>
    </row>
    <row r="19" spans="1:7" ht="9.75">
      <c r="A19" s="390" t="s">
        <v>154</v>
      </c>
      <c r="B19" s="394" t="s">
        <v>103</v>
      </c>
      <c r="C19" s="392" t="s">
        <v>343</v>
      </c>
      <c r="D19" s="369"/>
      <c r="E19" s="370"/>
      <c r="F19" s="369"/>
      <c r="G19" s="370"/>
    </row>
    <row r="20" spans="1:7" ht="9.75">
      <c r="A20" s="391"/>
      <c r="B20" s="395"/>
      <c r="C20" s="393"/>
      <c r="D20" s="369">
        <v>2223060</v>
      </c>
      <c r="E20" s="370"/>
      <c r="F20" s="369">
        <v>1903171</v>
      </c>
      <c r="G20" s="370"/>
    </row>
    <row r="21" spans="1:7" ht="9.75">
      <c r="A21" s="390" t="s">
        <v>46</v>
      </c>
      <c r="B21" s="394" t="s">
        <v>104</v>
      </c>
      <c r="C21" s="392" t="s">
        <v>344</v>
      </c>
      <c r="D21" s="369"/>
      <c r="E21" s="370"/>
      <c r="F21" s="369"/>
      <c r="G21" s="370"/>
    </row>
    <row r="22" spans="1:7" ht="9.75">
      <c r="A22" s="391"/>
      <c r="B22" s="395"/>
      <c r="C22" s="393"/>
      <c r="D22" s="369">
        <v>154285</v>
      </c>
      <c r="E22" s="370"/>
      <c r="F22" s="369">
        <v>48344</v>
      </c>
      <c r="G22" s="370"/>
    </row>
    <row r="23" spans="1:7" ht="9.75">
      <c r="A23" s="390" t="s">
        <v>224</v>
      </c>
      <c r="B23" s="394" t="s">
        <v>105</v>
      </c>
      <c r="C23" s="392" t="s">
        <v>345</v>
      </c>
      <c r="D23" s="369"/>
      <c r="E23" s="370"/>
      <c r="F23" s="369"/>
      <c r="G23" s="370"/>
    </row>
    <row r="24" spans="1:7" ht="9.75">
      <c r="A24" s="391"/>
      <c r="B24" s="395"/>
      <c r="C24" s="393"/>
      <c r="D24" s="369">
        <v>130053</v>
      </c>
      <c r="E24" s="370"/>
      <c r="F24" s="369">
        <v>154594</v>
      </c>
      <c r="G24" s="370"/>
    </row>
    <row r="25" spans="1:7" ht="9.75">
      <c r="A25" s="404" t="s">
        <v>178</v>
      </c>
      <c r="B25" s="406" t="s">
        <v>137</v>
      </c>
      <c r="C25" s="408" t="s">
        <v>346</v>
      </c>
      <c r="D25" s="367"/>
      <c r="E25" s="368"/>
      <c r="F25" s="367"/>
      <c r="G25" s="368"/>
    </row>
    <row r="26" spans="1:7" ht="9.75">
      <c r="A26" s="405"/>
      <c r="B26" s="407"/>
      <c r="C26" s="409"/>
      <c r="D26" s="367">
        <v>1793433</v>
      </c>
      <c r="E26" s="368"/>
      <c r="F26" s="367">
        <v>1684821</v>
      </c>
      <c r="G26" s="368"/>
    </row>
    <row r="27" spans="1:7" ht="9.75" customHeight="1">
      <c r="A27" s="390" t="s">
        <v>155</v>
      </c>
      <c r="B27" s="394" t="s">
        <v>106</v>
      </c>
      <c r="C27" s="392" t="s">
        <v>347</v>
      </c>
      <c r="D27" s="369"/>
      <c r="E27" s="370"/>
      <c r="F27" s="369"/>
      <c r="G27" s="370"/>
    </row>
    <row r="28" spans="1:7" ht="9.75" customHeight="1">
      <c r="A28" s="391"/>
      <c r="B28" s="395"/>
      <c r="C28" s="393"/>
      <c r="D28" s="369">
        <v>1225580</v>
      </c>
      <c r="E28" s="370"/>
      <c r="F28" s="369">
        <v>1328762</v>
      </c>
      <c r="G28" s="370"/>
    </row>
    <row r="29" spans="1:7" ht="9.75">
      <c r="A29" s="390" t="s">
        <v>46</v>
      </c>
      <c r="B29" s="394" t="s">
        <v>107</v>
      </c>
      <c r="C29" s="392">
        <v>10</v>
      </c>
      <c r="D29" s="369"/>
      <c r="E29" s="370"/>
      <c r="F29" s="369"/>
      <c r="G29" s="370"/>
    </row>
    <row r="30" spans="1:7" ht="9.75">
      <c r="A30" s="391"/>
      <c r="B30" s="395"/>
      <c r="C30" s="393"/>
      <c r="D30" s="369">
        <v>567853</v>
      </c>
      <c r="E30" s="370"/>
      <c r="F30" s="369">
        <v>356059</v>
      </c>
      <c r="G30" s="370"/>
    </row>
    <row r="31" spans="1:7" ht="9.75">
      <c r="A31" s="404" t="s">
        <v>320</v>
      </c>
      <c r="B31" s="406" t="s">
        <v>138</v>
      </c>
      <c r="C31" s="408">
        <v>11</v>
      </c>
      <c r="D31" s="367"/>
      <c r="E31" s="368"/>
      <c r="F31" s="367"/>
      <c r="G31" s="368"/>
    </row>
    <row r="32" spans="1:7" ht="9.75">
      <c r="A32" s="405"/>
      <c r="B32" s="407"/>
      <c r="C32" s="409"/>
      <c r="D32" s="367">
        <v>778481</v>
      </c>
      <c r="E32" s="368"/>
      <c r="F32" s="367">
        <v>476197</v>
      </c>
      <c r="G32" s="368"/>
    </row>
    <row r="33" spans="1:7" ht="9.75">
      <c r="A33" s="390" t="s">
        <v>219</v>
      </c>
      <c r="B33" s="394" t="s">
        <v>143</v>
      </c>
      <c r="C33" s="400">
        <v>12</v>
      </c>
      <c r="D33" s="367"/>
      <c r="E33" s="368"/>
      <c r="F33" s="367"/>
      <c r="G33" s="368"/>
    </row>
    <row r="34" spans="1:7" ht="9.75">
      <c r="A34" s="391"/>
      <c r="B34" s="395"/>
      <c r="C34" s="401"/>
      <c r="D34" s="367">
        <v>257319</v>
      </c>
      <c r="E34" s="368"/>
      <c r="F34" s="367">
        <v>259849</v>
      </c>
      <c r="G34" s="368"/>
    </row>
    <row r="35" spans="1:7" ht="9.75">
      <c r="A35" s="390" t="s">
        <v>156</v>
      </c>
      <c r="B35" s="394" t="s">
        <v>108</v>
      </c>
      <c r="C35" s="392">
        <v>13</v>
      </c>
      <c r="D35" s="369"/>
      <c r="E35" s="370"/>
      <c r="F35" s="369"/>
      <c r="G35" s="370"/>
    </row>
    <row r="36" spans="1:7" ht="9.75">
      <c r="A36" s="391"/>
      <c r="B36" s="395"/>
      <c r="C36" s="393"/>
      <c r="D36" s="369">
        <v>176432</v>
      </c>
      <c r="E36" s="370"/>
      <c r="F36" s="369">
        <v>179314</v>
      </c>
      <c r="G36" s="370"/>
    </row>
    <row r="37" spans="1:7" ht="9.75">
      <c r="A37" s="390" t="s">
        <v>46</v>
      </c>
      <c r="B37" s="394" t="s">
        <v>109</v>
      </c>
      <c r="C37" s="392">
        <v>14</v>
      </c>
      <c r="D37" s="369"/>
      <c r="E37" s="370"/>
      <c r="F37" s="369"/>
      <c r="G37" s="370"/>
    </row>
    <row r="38" spans="1:7" ht="9.75">
      <c r="A38" s="391"/>
      <c r="B38" s="395"/>
      <c r="C38" s="393"/>
      <c r="D38" s="369"/>
      <c r="E38" s="370"/>
      <c r="F38" s="369"/>
      <c r="G38" s="370"/>
    </row>
    <row r="39" spans="1:7" ht="9.75">
      <c r="A39" s="390" t="s">
        <v>224</v>
      </c>
      <c r="B39" s="394" t="s">
        <v>387</v>
      </c>
      <c r="C39" s="392">
        <v>15</v>
      </c>
      <c r="D39" s="369"/>
      <c r="E39" s="370"/>
      <c r="F39" s="369"/>
      <c r="G39" s="370"/>
    </row>
    <row r="40" spans="1:7" ht="9.75">
      <c r="A40" s="391"/>
      <c r="B40" s="395"/>
      <c r="C40" s="393"/>
      <c r="D40" s="369">
        <v>63580</v>
      </c>
      <c r="E40" s="370"/>
      <c r="F40" s="369">
        <v>64565</v>
      </c>
      <c r="G40" s="370"/>
    </row>
    <row r="41" spans="1:7" ht="9.75">
      <c r="A41" s="390" t="s">
        <v>226</v>
      </c>
      <c r="B41" s="394" t="s">
        <v>110</v>
      </c>
      <c r="C41" s="392">
        <v>16</v>
      </c>
      <c r="D41" s="369"/>
      <c r="E41" s="370"/>
      <c r="F41" s="369"/>
      <c r="G41" s="370"/>
    </row>
    <row r="42" spans="1:7" ht="9.75">
      <c r="A42" s="391"/>
      <c r="B42" s="395"/>
      <c r="C42" s="393"/>
      <c r="D42" s="369">
        <v>17307</v>
      </c>
      <c r="E42" s="370"/>
      <c r="F42" s="369">
        <v>15970</v>
      </c>
      <c r="G42" s="370"/>
    </row>
    <row r="43" spans="1:7" ht="9.75">
      <c r="A43" s="390" t="s">
        <v>253</v>
      </c>
      <c r="B43" s="394" t="s">
        <v>111</v>
      </c>
      <c r="C43" s="392">
        <v>17</v>
      </c>
      <c r="D43" s="369"/>
      <c r="E43" s="370"/>
      <c r="F43" s="369"/>
      <c r="G43" s="370"/>
    </row>
    <row r="44" spans="1:7" ht="9.75">
      <c r="A44" s="391"/>
      <c r="B44" s="395"/>
      <c r="C44" s="393"/>
      <c r="D44" s="369">
        <v>16461</v>
      </c>
      <c r="E44" s="370"/>
      <c r="F44" s="369">
        <v>13269</v>
      </c>
      <c r="G44" s="370"/>
    </row>
    <row r="45" spans="1:7" ht="9.75" customHeight="1">
      <c r="A45" s="390" t="s">
        <v>351</v>
      </c>
      <c r="B45" s="394" t="s">
        <v>394</v>
      </c>
      <c r="C45" s="392">
        <v>18</v>
      </c>
      <c r="D45" s="369"/>
      <c r="E45" s="370"/>
      <c r="F45" s="369"/>
      <c r="G45" s="370"/>
    </row>
    <row r="46" spans="1:7" ht="9.75">
      <c r="A46" s="391"/>
      <c r="B46" s="395"/>
      <c r="C46" s="393"/>
      <c r="D46" s="369">
        <v>273227</v>
      </c>
      <c r="E46" s="370"/>
      <c r="F46" s="369">
        <v>274025</v>
      </c>
      <c r="G46" s="370"/>
    </row>
    <row r="47" spans="1:7" ht="9.75">
      <c r="A47" s="390" t="s">
        <v>145</v>
      </c>
      <c r="B47" s="394" t="s">
        <v>112</v>
      </c>
      <c r="C47" s="392">
        <v>19</v>
      </c>
      <c r="D47" s="369"/>
      <c r="E47" s="370"/>
      <c r="F47" s="369"/>
      <c r="G47" s="370"/>
    </row>
    <row r="48" spans="1:7" ht="9.75">
      <c r="A48" s="391"/>
      <c r="B48" s="395"/>
      <c r="C48" s="393"/>
      <c r="D48" s="369">
        <v>2773</v>
      </c>
      <c r="E48" s="370"/>
      <c r="F48" s="369">
        <v>992</v>
      </c>
      <c r="G48" s="370"/>
    </row>
    <row r="49" spans="1:7" ht="9.75">
      <c r="A49" s="390" t="s">
        <v>352</v>
      </c>
      <c r="B49" s="394" t="s">
        <v>113</v>
      </c>
      <c r="C49" s="392">
        <v>20</v>
      </c>
      <c r="D49" s="369"/>
      <c r="E49" s="370"/>
      <c r="F49" s="369"/>
      <c r="G49" s="370"/>
    </row>
    <row r="50" spans="1:7" ht="9.75">
      <c r="A50" s="391"/>
      <c r="B50" s="395"/>
      <c r="C50" s="393"/>
      <c r="D50" s="369">
        <v>-133</v>
      </c>
      <c r="E50" s="370"/>
      <c r="F50" s="369">
        <v>3570</v>
      </c>
      <c r="G50" s="370"/>
    </row>
    <row r="51" spans="1:7" ht="9.75">
      <c r="A51" s="390" t="s">
        <v>353</v>
      </c>
      <c r="B51" s="394" t="s">
        <v>540</v>
      </c>
      <c r="C51" s="392" t="s">
        <v>479</v>
      </c>
      <c r="D51" s="369"/>
      <c r="E51" s="370"/>
      <c r="F51" s="369"/>
      <c r="G51" s="370"/>
    </row>
    <row r="52" spans="1:7" ht="9.75">
      <c r="A52" s="391"/>
      <c r="B52" s="395"/>
      <c r="C52" s="393"/>
      <c r="D52" s="369"/>
      <c r="E52" s="370"/>
      <c r="F52" s="369"/>
      <c r="G52" s="370"/>
    </row>
    <row r="53" spans="1:7" ht="9.75">
      <c r="A53" s="390" t="s">
        <v>146</v>
      </c>
      <c r="B53" s="394" t="s">
        <v>114</v>
      </c>
      <c r="C53" s="392" t="s">
        <v>480</v>
      </c>
      <c r="D53" s="369"/>
      <c r="E53" s="370"/>
      <c r="F53" s="369"/>
      <c r="G53" s="370"/>
    </row>
    <row r="54" spans="1:7" ht="9.75">
      <c r="A54" s="391"/>
      <c r="B54" s="395"/>
      <c r="C54" s="393"/>
      <c r="D54" s="369">
        <v>156575</v>
      </c>
      <c r="E54" s="370"/>
      <c r="F54" s="369">
        <v>160259</v>
      </c>
      <c r="G54" s="370"/>
    </row>
    <row r="55" spans="1:7" ht="9.75" customHeight="1">
      <c r="A55" s="390" t="s">
        <v>354</v>
      </c>
      <c r="B55" s="394" t="s">
        <v>115</v>
      </c>
      <c r="C55" s="392" t="s">
        <v>481</v>
      </c>
      <c r="D55" s="369"/>
      <c r="E55" s="370"/>
      <c r="F55" s="369"/>
      <c r="G55" s="370"/>
    </row>
    <row r="56" spans="1:7" ht="9.75" customHeight="1">
      <c r="A56" s="391"/>
      <c r="B56" s="395"/>
      <c r="C56" s="393"/>
      <c r="D56" s="369">
        <v>24573</v>
      </c>
      <c r="E56" s="370"/>
      <c r="F56" s="369">
        <v>17097</v>
      </c>
      <c r="G56" s="370"/>
    </row>
    <row r="57" spans="1:7" ht="9.75" customHeight="1">
      <c r="A57" s="390" t="s">
        <v>377</v>
      </c>
      <c r="B57" s="394" t="s">
        <v>116</v>
      </c>
      <c r="C57" s="392" t="s">
        <v>482</v>
      </c>
      <c r="D57" s="369"/>
      <c r="E57" s="370"/>
      <c r="F57" s="369"/>
      <c r="G57" s="370"/>
    </row>
    <row r="58" spans="1:7" ht="9.75" customHeight="1">
      <c r="A58" s="391"/>
      <c r="B58" s="395"/>
      <c r="C58" s="393"/>
      <c r="D58" s="369"/>
      <c r="E58" s="370"/>
      <c r="F58" s="369"/>
      <c r="G58" s="370"/>
    </row>
    <row r="59" spans="1:7" ht="9.75">
      <c r="A59" s="390" t="s">
        <v>355</v>
      </c>
      <c r="B59" s="394" t="s">
        <v>324</v>
      </c>
      <c r="C59" s="392" t="s">
        <v>483</v>
      </c>
      <c r="D59" s="369"/>
      <c r="E59" s="370"/>
      <c r="F59" s="369"/>
      <c r="G59" s="370"/>
    </row>
    <row r="60" spans="1:7" ht="9.75">
      <c r="A60" s="391"/>
      <c r="B60" s="395"/>
      <c r="C60" s="393"/>
      <c r="D60" s="369"/>
      <c r="E60" s="370"/>
      <c r="F60" s="369"/>
      <c r="G60" s="370"/>
    </row>
    <row r="61" spans="1:7" ht="9.75">
      <c r="A61" s="404" t="s">
        <v>356</v>
      </c>
      <c r="B61" s="406" t="s">
        <v>139</v>
      </c>
      <c r="C61" s="408" t="s">
        <v>484</v>
      </c>
      <c r="D61" s="367"/>
      <c r="E61" s="368"/>
      <c r="F61" s="367"/>
      <c r="G61" s="368"/>
    </row>
    <row r="62" spans="1:7" ht="9.75">
      <c r="A62" s="405"/>
      <c r="B62" s="407"/>
      <c r="C62" s="409"/>
      <c r="D62" s="367">
        <v>366382</v>
      </c>
      <c r="E62" s="368"/>
      <c r="F62" s="367">
        <v>69638</v>
      </c>
      <c r="G62" s="368"/>
    </row>
    <row r="63" spans="1:7" ht="9.75">
      <c r="A63" s="390" t="s">
        <v>147</v>
      </c>
      <c r="B63" s="394" t="s">
        <v>117</v>
      </c>
      <c r="C63" s="392" t="s">
        <v>485</v>
      </c>
      <c r="D63" s="369"/>
      <c r="E63" s="370"/>
      <c r="F63" s="369"/>
      <c r="G63" s="370"/>
    </row>
    <row r="64" spans="1:7" ht="9.75">
      <c r="A64" s="391"/>
      <c r="B64" s="395"/>
      <c r="C64" s="393"/>
      <c r="D64" s="369"/>
      <c r="E64" s="370"/>
      <c r="F64" s="369"/>
      <c r="G64" s="370"/>
    </row>
    <row r="65" spans="1:7" ht="9.75">
      <c r="A65" s="390" t="s">
        <v>355</v>
      </c>
      <c r="B65" s="394" t="s">
        <v>118</v>
      </c>
      <c r="C65" s="392" t="s">
        <v>486</v>
      </c>
      <c r="D65" s="369"/>
      <c r="E65" s="370"/>
      <c r="F65" s="369"/>
      <c r="G65" s="370"/>
    </row>
    <row r="66" spans="1:7" ht="9.75">
      <c r="A66" s="391"/>
      <c r="B66" s="395"/>
      <c r="C66" s="393"/>
      <c r="D66" s="369"/>
      <c r="E66" s="370"/>
      <c r="F66" s="369"/>
      <c r="G66" s="370"/>
    </row>
    <row r="67" spans="1:7" ht="9.75">
      <c r="A67" s="390" t="s">
        <v>148</v>
      </c>
      <c r="B67" s="394" t="s">
        <v>140</v>
      </c>
      <c r="C67" s="392" t="s">
        <v>487</v>
      </c>
      <c r="D67" s="371"/>
      <c r="E67" s="372"/>
      <c r="F67" s="371"/>
      <c r="G67" s="372"/>
    </row>
    <row r="68" spans="1:7" ht="9.75">
      <c r="A68" s="391"/>
      <c r="B68" s="395"/>
      <c r="C68" s="393"/>
      <c r="D68" s="371"/>
      <c r="E68" s="372"/>
      <c r="F68" s="371"/>
      <c r="G68" s="372"/>
    </row>
    <row r="69" spans="1:7" ht="9.75" customHeight="1">
      <c r="A69" s="390" t="s">
        <v>390</v>
      </c>
      <c r="B69" s="394" t="s">
        <v>388</v>
      </c>
      <c r="C69" s="392" t="s">
        <v>488</v>
      </c>
      <c r="D69" s="369"/>
      <c r="E69" s="370"/>
      <c r="F69" s="369"/>
      <c r="G69" s="370"/>
    </row>
    <row r="70" spans="1:7" ht="9.75">
      <c r="A70" s="391"/>
      <c r="B70" s="395"/>
      <c r="C70" s="393"/>
      <c r="D70" s="369"/>
      <c r="E70" s="370"/>
      <c r="F70" s="369"/>
      <c r="G70" s="370"/>
    </row>
    <row r="71" spans="1:7" ht="9.75">
      <c r="A71" s="390" t="s">
        <v>46</v>
      </c>
      <c r="B71" s="394" t="s">
        <v>119</v>
      </c>
      <c r="C71" s="392" t="s">
        <v>489</v>
      </c>
      <c r="D71" s="369"/>
      <c r="E71" s="370"/>
      <c r="F71" s="369"/>
      <c r="G71" s="370"/>
    </row>
    <row r="72" spans="1:7" ht="9.75">
      <c r="A72" s="391"/>
      <c r="B72" s="395"/>
      <c r="C72" s="393"/>
      <c r="D72" s="369"/>
      <c r="E72" s="370"/>
      <c r="F72" s="369"/>
      <c r="G72" s="370"/>
    </row>
    <row r="73" spans="1:7" ht="9.75">
      <c r="A73" s="390" t="s">
        <v>224</v>
      </c>
      <c r="B73" s="394" t="s">
        <v>120</v>
      </c>
      <c r="C73" s="392" t="s">
        <v>490</v>
      </c>
      <c r="D73" s="369"/>
      <c r="E73" s="370"/>
      <c r="F73" s="369"/>
      <c r="G73" s="370"/>
    </row>
    <row r="74" spans="1:7" ht="9.75">
      <c r="A74" s="391"/>
      <c r="B74" s="395"/>
      <c r="C74" s="393"/>
      <c r="D74" s="369"/>
      <c r="E74" s="370"/>
      <c r="F74" s="369"/>
      <c r="G74" s="370"/>
    </row>
    <row r="75" spans="1:7" ht="9.75">
      <c r="A75" s="390" t="s">
        <v>391</v>
      </c>
      <c r="B75" s="394" t="s">
        <v>121</v>
      </c>
      <c r="C75" s="392" t="s">
        <v>491</v>
      </c>
      <c r="D75" s="369"/>
      <c r="E75" s="370"/>
      <c r="F75" s="369"/>
      <c r="G75" s="370"/>
    </row>
    <row r="76" spans="1:7" ht="9.75">
      <c r="A76" s="391"/>
      <c r="B76" s="395"/>
      <c r="C76" s="393"/>
      <c r="D76" s="369"/>
      <c r="E76" s="370"/>
      <c r="F76" s="369"/>
      <c r="G76" s="370"/>
    </row>
    <row r="77" spans="1:7" ht="9.75">
      <c r="A77" s="390" t="s">
        <v>357</v>
      </c>
      <c r="B77" s="394" t="s">
        <v>122</v>
      </c>
      <c r="C77" s="392" t="s">
        <v>492</v>
      </c>
      <c r="D77" s="369"/>
      <c r="E77" s="370"/>
      <c r="F77" s="369"/>
      <c r="G77" s="370"/>
    </row>
    <row r="78" spans="1:7" ht="9.75">
      <c r="A78" s="391"/>
      <c r="B78" s="395"/>
      <c r="C78" s="393"/>
      <c r="D78" s="369"/>
      <c r="E78" s="370"/>
      <c r="F78" s="369"/>
      <c r="G78" s="370"/>
    </row>
    <row r="79" spans="1:7" ht="9.75">
      <c r="A79" s="390" t="s">
        <v>358</v>
      </c>
      <c r="B79" s="394" t="s">
        <v>123</v>
      </c>
      <c r="C79" s="392" t="s">
        <v>493</v>
      </c>
      <c r="D79" s="369"/>
      <c r="E79" s="370"/>
      <c r="F79" s="369"/>
      <c r="G79" s="370"/>
    </row>
    <row r="80" spans="1:7" ht="9.75">
      <c r="A80" s="391"/>
      <c r="B80" s="395"/>
      <c r="C80" s="393"/>
      <c r="D80" s="369"/>
      <c r="E80" s="370"/>
      <c r="F80" s="369"/>
      <c r="G80" s="370"/>
    </row>
    <row r="81" spans="1:7" ht="9.75">
      <c r="A81" s="390" t="s">
        <v>359</v>
      </c>
      <c r="B81" s="394" t="s">
        <v>392</v>
      </c>
      <c r="C81" s="392" t="s">
        <v>494</v>
      </c>
      <c r="D81" s="369"/>
      <c r="E81" s="370"/>
      <c r="F81" s="369"/>
      <c r="G81" s="370"/>
    </row>
    <row r="82" spans="1:7" ht="9.75">
      <c r="A82" s="391"/>
      <c r="B82" s="395"/>
      <c r="C82" s="393"/>
      <c r="D82" s="369"/>
      <c r="E82" s="370"/>
      <c r="F82" s="369"/>
      <c r="G82" s="370"/>
    </row>
    <row r="83" spans="1:7" ht="9.75">
      <c r="A83" s="390" t="s">
        <v>360</v>
      </c>
      <c r="B83" s="394" t="s">
        <v>393</v>
      </c>
      <c r="C83" s="392" t="s">
        <v>395</v>
      </c>
      <c r="D83" s="369"/>
      <c r="E83" s="370"/>
      <c r="F83" s="369"/>
      <c r="G83" s="370"/>
    </row>
    <row r="84" spans="1:7" ht="9.75">
      <c r="A84" s="391"/>
      <c r="B84" s="395"/>
      <c r="C84" s="393"/>
      <c r="D84" s="369"/>
      <c r="E84" s="370"/>
      <c r="F84" s="369"/>
      <c r="G84" s="370"/>
    </row>
    <row r="85" spans="1:7" ht="9.75">
      <c r="A85" s="390" t="s">
        <v>149</v>
      </c>
      <c r="B85" s="394" t="s">
        <v>124</v>
      </c>
      <c r="C85" s="392" t="s">
        <v>396</v>
      </c>
      <c r="D85" s="369"/>
      <c r="E85" s="370"/>
      <c r="F85" s="369"/>
      <c r="G85" s="370"/>
    </row>
    <row r="86" spans="1:7" ht="9.75">
      <c r="A86" s="391"/>
      <c r="B86" s="395"/>
      <c r="C86" s="393"/>
      <c r="D86" s="369">
        <v>7</v>
      </c>
      <c r="E86" s="370"/>
      <c r="F86" s="369">
        <v>3</v>
      </c>
      <c r="G86" s="370"/>
    </row>
    <row r="87" spans="1:7" ht="9.75">
      <c r="A87" s="390" t="s">
        <v>361</v>
      </c>
      <c r="B87" s="394" t="s">
        <v>125</v>
      </c>
      <c r="C87" s="392" t="s">
        <v>397</v>
      </c>
      <c r="D87" s="369"/>
      <c r="E87" s="370"/>
      <c r="F87" s="369"/>
      <c r="G87" s="370"/>
    </row>
    <row r="88" spans="1:7" ht="9.75">
      <c r="A88" s="391"/>
      <c r="B88" s="395"/>
      <c r="C88" s="393"/>
      <c r="D88" s="369">
        <v>6282</v>
      </c>
      <c r="E88" s="370"/>
      <c r="F88" s="369">
        <v>9789</v>
      </c>
      <c r="G88" s="370"/>
    </row>
    <row r="89" spans="1:7" ht="9.75">
      <c r="A89" s="390" t="s">
        <v>150</v>
      </c>
      <c r="B89" s="394" t="s">
        <v>126</v>
      </c>
      <c r="C89" s="392" t="s">
        <v>398</v>
      </c>
      <c r="D89" s="369"/>
      <c r="E89" s="370"/>
      <c r="F89" s="369"/>
      <c r="G89" s="370"/>
    </row>
    <row r="90" spans="1:7" ht="9.75">
      <c r="A90" s="391"/>
      <c r="B90" s="395"/>
      <c r="C90" s="393"/>
      <c r="D90" s="369"/>
      <c r="E90" s="370"/>
      <c r="F90" s="369"/>
      <c r="G90" s="370"/>
    </row>
    <row r="91" spans="1:7" ht="9.75">
      <c r="A91" s="390" t="s">
        <v>362</v>
      </c>
      <c r="B91" s="394" t="s">
        <v>127</v>
      </c>
      <c r="C91" s="392" t="s">
        <v>399</v>
      </c>
      <c r="D91" s="369"/>
      <c r="E91" s="370"/>
      <c r="F91" s="369"/>
      <c r="G91" s="370"/>
    </row>
    <row r="92" spans="1:7" ht="9.75">
      <c r="A92" s="391"/>
      <c r="B92" s="395"/>
      <c r="C92" s="393"/>
      <c r="D92" s="369"/>
      <c r="E92" s="370"/>
      <c r="F92" s="369"/>
      <c r="G92" s="370"/>
    </row>
    <row r="93" spans="1:7" ht="9.75">
      <c r="A93" s="390" t="s">
        <v>151</v>
      </c>
      <c r="B93" s="394" t="s">
        <v>128</v>
      </c>
      <c r="C93" s="392" t="s">
        <v>400</v>
      </c>
      <c r="D93" s="369"/>
      <c r="E93" s="370"/>
      <c r="F93" s="369"/>
      <c r="G93" s="370"/>
    </row>
    <row r="94" spans="1:7" ht="9.75">
      <c r="A94" s="391"/>
      <c r="B94" s="395"/>
      <c r="C94" s="393"/>
      <c r="D94" s="369"/>
      <c r="E94" s="370"/>
      <c r="F94" s="369"/>
      <c r="G94" s="370"/>
    </row>
    <row r="95" spans="1:7" ht="9.75">
      <c r="A95" s="390" t="s">
        <v>363</v>
      </c>
      <c r="B95" s="394" t="s">
        <v>129</v>
      </c>
      <c r="C95" s="392" t="s">
        <v>401</v>
      </c>
      <c r="D95" s="369"/>
      <c r="E95" s="370"/>
      <c r="F95" s="369"/>
      <c r="G95" s="370"/>
    </row>
    <row r="96" spans="1:7" ht="9.75">
      <c r="A96" s="391"/>
      <c r="B96" s="395"/>
      <c r="C96" s="393"/>
      <c r="D96" s="369">
        <v>1302</v>
      </c>
      <c r="E96" s="370"/>
      <c r="F96" s="369">
        <v>767</v>
      </c>
      <c r="G96" s="370"/>
    </row>
    <row r="97" spans="1:7" ht="9.75">
      <c r="A97" s="390" t="s">
        <v>152</v>
      </c>
      <c r="B97" s="394" t="s">
        <v>130</v>
      </c>
      <c r="C97" s="392" t="s">
        <v>402</v>
      </c>
      <c r="D97" s="369"/>
      <c r="E97" s="370"/>
      <c r="F97" s="369"/>
      <c r="G97" s="370"/>
    </row>
    <row r="98" spans="1:7" ht="9.75">
      <c r="A98" s="391"/>
      <c r="B98" s="395"/>
      <c r="C98" s="393"/>
      <c r="D98" s="369"/>
      <c r="E98" s="370"/>
      <c r="F98" s="369"/>
      <c r="G98" s="370"/>
    </row>
    <row r="99" spans="1:7" ht="9.75">
      <c r="A99" s="390" t="s">
        <v>364</v>
      </c>
      <c r="B99" s="394" t="s">
        <v>131</v>
      </c>
      <c r="C99" s="392" t="s">
        <v>403</v>
      </c>
      <c r="D99" s="369"/>
      <c r="E99" s="370"/>
      <c r="F99" s="369"/>
      <c r="G99" s="370"/>
    </row>
    <row r="100" spans="1:7" ht="9.75">
      <c r="A100" s="391"/>
      <c r="B100" s="395"/>
      <c r="C100" s="393"/>
      <c r="D100" s="369"/>
      <c r="E100" s="370"/>
      <c r="F100" s="369"/>
      <c r="G100" s="370"/>
    </row>
    <row r="101" spans="1:7" ht="9.75">
      <c r="A101" s="404" t="s">
        <v>356</v>
      </c>
      <c r="B101" s="406" t="s">
        <v>325</v>
      </c>
      <c r="C101" s="408" t="s">
        <v>404</v>
      </c>
      <c r="D101" s="367"/>
      <c r="E101" s="368"/>
      <c r="F101" s="367"/>
      <c r="G101" s="368"/>
    </row>
    <row r="102" spans="1:7" ht="9.75">
      <c r="A102" s="405"/>
      <c r="B102" s="407"/>
      <c r="C102" s="409"/>
      <c r="D102" s="367">
        <v>-7577</v>
      </c>
      <c r="E102" s="368"/>
      <c r="F102" s="367">
        <v>-10553</v>
      </c>
      <c r="G102" s="368"/>
    </row>
    <row r="103" spans="1:7" ht="9.75">
      <c r="A103" s="404" t="s">
        <v>373</v>
      </c>
      <c r="B103" s="406" t="s">
        <v>495</v>
      </c>
      <c r="C103" s="408" t="s">
        <v>405</v>
      </c>
      <c r="D103" s="367"/>
      <c r="E103" s="368"/>
      <c r="F103" s="367"/>
      <c r="G103" s="368"/>
    </row>
    <row r="104" spans="1:7" ht="9.75">
      <c r="A104" s="405"/>
      <c r="B104" s="407"/>
      <c r="C104" s="409"/>
      <c r="D104" s="367">
        <v>358805</v>
      </c>
      <c r="E104" s="368"/>
      <c r="F104" s="367">
        <v>59085</v>
      </c>
      <c r="G104" s="368"/>
    </row>
    <row r="105" spans="1:7" ht="9.75">
      <c r="A105" s="390" t="s">
        <v>366</v>
      </c>
      <c r="B105" s="394" t="s">
        <v>141</v>
      </c>
      <c r="C105" s="392" t="s">
        <v>406</v>
      </c>
      <c r="D105" s="367"/>
      <c r="E105" s="368"/>
      <c r="F105" s="367"/>
      <c r="G105" s="368"/>
    </row>
    <row r="106" spans="1:7" ht="9.75">
      <c r="A106" s="391"/>
      <c r="B106" s="395"/>
      <c r="C106" s="393"/>
      <c r="D106" s="367">
        <v>1</v>
      </c>
      <c r="E106" s="368"/>
      <c r="F106" s="367"/>
      <c r="G106" s="368"/>
    </row>
    <row r="107" spans="1:7" ht="9.75">
      <c r="A107" s="390" t="s">
        <v>496</v>
      </c>
      <c r="B107" s="394" t="s">
        <v>326</v>
      </c>
      <c r="C107" s="392" t="s">
        <v>407</v>
      </c>
      <c r="D107" s="369"/>
      <c r="E107" s="370"/>
      <c r="F107" s="369"/>
      <c r="G107" s="370"/>
    </row>
    <row r="108" spans="1:7" ht="9.75">
      <c r="A108" s="391"/>
      <c r="B108" s="395"/>
      <c r="C108" s="393"/>
      <c r="D108" s="369">
        <v>1</v>
      </c>
      <c r="E108" s="370"/>
      <c r="F108" s="369"/>
      <c r="G108" s="370"/>
    </row>
    <row r="109" spans="1:7" ht="9.75">
      <c r="A109" s="390" t="s">
        <v>46</v>
      </c>
      <c r="B109" s="394" t="s">
        <v>327</v>
      </c>
      <c r="C109" s="392" t="s">
        <v>365</v>
      </c>
      <c r="D109" s="369"/>
      <c r="E109" s="370"/>
      <c r="F109" s="369"/>
      <c r="G109" s="370"/>
    </row>
    <row r="110" spans="1:7" ht="9.75">
      <c r="A110" s="391"/>
      <c r="B110" s="395"/>
      <c r="C110" s="393"/>
      <c r="D110" s="369"/>
      <c r="E110" s="370"/>
      <c r="F110" s="369"/>
      <c r="G110" s="370"/>
    </row>
    <row r="111" spans="1:7" ht="9.75">
      <c r="A111" s="404" t="s">
        <v>373</v>
      </c>
      <c r="B111" s="406" t="s">
        <v>497</v>
      </c>
      <c r="C111" s="408" t="s">
        <v>367</v>
      </c>
      <c r="D111" s="367"/>
      <c r="E111" s="368"/>
      <c r="F111" s="367"/>
      <c r="G111" s="368"/>
    </row>
    <row r="112" spans="1:7" ht="9.75">
      <c r="A112" s="405"/>
      <c r="B112" s="407"/>
      <c r="C112" s="409"/>
      <c r="D112" s="367">
        <v>358804</v>
      </c>
      <c r="E112" s="368"/>
      <c r="F112" s="367">
        <v>59085</v>
      </c>
      <c r="G112" s="368"/>
    </row>
    <row r="113" spans="1:7" ht="9.75">
      <c r="A113" s="390" t="s">
        <v>153</v>
      </c>
      <c r="B113" s="394" t="s">
        <v>132</v>
      </c>
      <c r="C113" s="392" t="s">
        <v>368</v>
      </c>
      <c r="D113" s="369"/>
      <c r="E113" s="370"/>
      <c r="F113" s="369"/>
      <c r="G113" s="370"/>
    </row>
    <row r="114" spans="1:7" ht="9.75">
      <c r="A114" s="391"/>
      <c r="B114" s="395"/>
      <c r="C114" s="393"/>
      <c r="D114" s="369"/>
      <c r="E114" s="370"/>
      <c r="F114" s="369"/>
      <c r="G114" s="370"/>
    </row>
    <row r="115" spans="1:7" ht="9.75">
      <c r="A115" s="390" t="s">
        <v>369</v>
      </c>
      <c r="B115" s="394" t="s">
        <v>133</v>
      </c>
      <c r="C115" s="392" t="s">
        <v>370</v>
      </c>
      <c r="D115" s="369"/>
      <c r="E115" s="370"/>
      <c r="F115" s="369"/>
      <c r="G115" s="370"/>
    </row>
    <row r="116" spans="1:7" ht="9.75">
      <c r="A116" s="391"/>
      <c r="B116" s="395"/>
      <c r="C116" s="393"/>
      <c r="D116" s="369"/>
      <c r="E116" s="370"/>
      <c r="F116" s="369"/>
      <c r="G116" s="370"/>
    </row>
    <row r="117" spans="1:7" ht="9.75">
      <c r="A117" s="404" t="s">
        <v>356</v>
      </c>
      <c r="B117" s="406" t="s">
        <v>498</v>
      </c>
      <c r="C117" s="408" t="s">
        <v>371</v>
      </c>
      <c r="D117" s="367"/>
      <c r="E117" s="368"/>
      <c r="F117" s="367"/>
      <c r="G117" s="368"/>
    </row>
    <row r="118" spans="1:7" ht="9.75">
      <c r="A118" s="405"/>
      <c r="B118" s="407"/>
      <c r="C118" s="409"/>
      <c r="D118" s="367"/>
      <c r="E118" s="368"/>
      <c r="F118" s="367"/>
      <c r="G118" s="368"/>
    </row>
    <row r="119" spans="1:7" ht="9.75">
      <c r="A119" s="390" t="s">
        <v>376</v>
      </c>
      <c r="B119" s="394" t="s">
        <v>142</v>
      </c>
      <c r="C119" s="392" t="s">
        <v>372</v>
      </c>
      <c r="D119" s="367"/>
      <c r="E119" s="368"/>
      <c r="F119" s="367"/>
      <c r="G119" s="368"/>
    </row>
    <row r="120" spans="1:7" ht="9.75">
      <c r="A120" s="391"/>
      <c r="B120" s="395"/>
      <c r="C120" s="393"/>
      <c r="D120" s="367"/>
      <c r="E120" s="368"/>
      <c r="F120" s="367"/>
      <c r="G120" s="368"/>
    </row>
    <row r="121" spans="1:7" ht="9.75">
      <c r="A121" s="390" t="s">
        <v>499</v>
      </c>
      <c r="B121" s="394" t="s">
        <v>326</v>
      </c>
      <c r="C121" s="392" t="s">
        <v>374</v>
      </c>
      <c r="D121" s="369"/>
      <c r="E121" s="370"/>
      <c r="F121" s="369"/>
      <c r="G121" s="370"/>
    </row>
    <row r="122" spans="1:7" ht="9.75">
      <c r="A122" s="391"/>
      <c r="B122" s="395"/>
      <c r="C122" s="393"/>
      <c r="D122" s="369"/>
      <c r="E122" s="370"/>
      <c r="F122" s="369"/>
      <c r="G122" s="370"/>
    </row>
    <row r="123" spans="1:7" ht="9.75">
      <c r="A123" s="390" t="s">
        <v>46</v>
      </c>
      <c r="B123" s="394" t="s">
        <v>327</v>
      </c>
      <c r="C123" s="392" t="s">
        <v>375</v>
      </c>
      <c r="D123" s="369"/>
      <c r="E123" s="370"/>
      <c r="F123" s="369"/>
      <c r="G123" s="370"/>
    </row>
    <row r="124" spans="1:7" ht="9.75">
      <c r="A124" s="391"/>
      <c r="B124" s="395"/>
      <c r="C124" s="393"/>
      <c r="D124" s="369"/>
      <c r="E124" s="370"/>
      <c r="F124" s="369"/>
      <c r="G124" s="370"/>
    </row>
    <row r="125" spans="1:7" ht="9.75">
      <c r="A125" s="404" t="s">
        <v>356</v>
      </c>
      <c r="B125" s="406" t="s">
        <v>500</v>
      </c>
      <c r="C125" s="408" t="s">
        <v>501</v>
      </c>
      <c r="D125" s="367"/>
      <c r="E125" s="368"/>
      <c r="F125" s="367"/>
      <c r="G125" s="368"/>
    </row>
    <row r="126" spans="1:7" ht="9.75">
      <c r="A126" s="405"/>
      <c r="B126" s="407"/>
      <c r="C126" s="409"/>
      <c r="D126" s="367"/>
      <c r="E126" s="368"/>
      <c r="F126" s="367"/>
      <c r="G126" s="368"/>
    </row>
    <row r="127" spans="1:7" ht="9.75">
      <c r="A127" s="404" t="s">
        <v>378</v>
      </c>
      <c r="B127" s="406" t="s">
        <v>503</v>
      </c>
      <c r="C127" s="408" t="s">
        <v>502</v>
      </c>
      <c r="D127" s="367"/>
      <c r="E127" s="368"/>
      <c r="F127" s="367"/>
      <c r="G127" s="368"/>
    </row>
    <row r="128" spans="1:7" ht="9.75">
      <c r="A128" s="405"/>
      <c r="B128" s="407"/>
      <c r="C128" s="409"/>
      <c r="D128" s="367">
        <v>358805</v>
      </c>
      <c r="E128" s="368"/>
      <c r="F128" s="367">
        <v>59085</v>
      </c>
      <c r="G128" s="368"/>
    </row>
    <row r="129" spans="1:7" ht="9.75">
      <c r="A129" s="390" t="s">
        <v>377</v>
      </c>
      <c r="B129" s="394" t="s">
        <v>134</v>
      </c>
      <c r="C129" s="392">
        <v>60</v>
      </c>
      <c r="D129" s="369"/>
      <c r="E129" s="370"/>
      <c r="F129" s="369"/>
      <c r="G129" s="370"/>
    </row>
    <row r="130" spans="1:7" ht="9.75">
      <c r="A130" s="391"/>
      <c r="B130" s="395"/>
      <c r="C130" s="393"/>
      <c r="D130" s="369"/>
      <c r="E130" s="370"/>
      <c r="F130" s="369"/>
      <c r="G130" s="370"/>
    </row>
    <row r="131" spans="1:7" ht="9.75">
      <c r="A131" s="404" t="s">
        <v>378</v>
      </c>
      <c r="B131" s="406" t="s">
        <v>464</v>
      </c>
      <c r="C131" s="408" t="s">
        <v>504</v>
      </c>
      <c r="D131" s="367"/>
      <c r="E131" s="368"/>
      <c r="F131" s="367"/>
      <c r="G131" s="368"/>
    </row>
    <row r="132" spans="1:7" ht="9.75">
      <c r="A132" s="405"/>
      <c r="B132" s="407"/>
      <c r="C132" s="409"/>
      <c r="D132" s="367">
        <v>358804</v>
      </c>
      <c r="E132" s="368"/>
      <c r="F132" s="367">
        <v>59085</v>
      </c>
      <c r="G132" s="368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D132:E132"/>
    <mergeCell ref="F132:G132"/>
    <mergeCell ref="D117:E117"/>
    <mergeCell ref="B11:B12"/>
    <mergeCell ref="D100:E100"/>
    <mergeCell ref="D131:E131"/>
    <mergeCell ref="D107:E107"/>
    <mergeCell ref="D109:E109"/>
    <mergeCell ref="D113:E113"/>
    <mergeCell ref="D115:E115"/>
    <mergeCell ref="A11:A12"/>
    <mergeCell ref="C11:C12"/>
    <mergeCell ref="D12:E12"/>
    <mergeCell ref="D13:E13"/>
    <mergeCell ref="D14:E14"/>
    <mergeCell ref="D16:E16"/>
    <mergeCell ref="A13:A14"/>
    <mergeCell ref="B13:B14"/>
    <mergeCell ref="C13:C14"/>
    <mergeCell ref="D15:E15"/>
    <mergeCell ref="D123:E123"/>
    <mergeCell ref="D129:E129"/>
    <mergeCell ref="D111:E111"/>
    <mergeCell ref="D114:E114"/>
    <mergeCell ref="D124:E124"/>
    <mergeCell ref="D119:E119"/>
    <mergeCell ref="D120:E120"/>
    <mergeCell ref="D126:E126"/>
    <mergeCell ref="D128:E12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6:E86"/>
    <mergeCell ref="D88:E88"/>
    <mergeCell ref="D81:E81"/>
    <mergeCell ref="D78:E78"/>
    <mergeCell ref="D80:E80"/>
    <mergeCell ref="D85:E85"/>
    <mergeCell ref="D82:E82"/>
    <mergeCell ref="D79:E79"/>
    <mergeCell ref="D56:E56"/>
    <mergeCell ref="D67:E67"/>
    <mergeCell ref="D73:E73"/>
    <mergeCell ref="D70:E70"/>
    <mergeCell ref="D72:E72"/>
    <mergeCell ref="D77:E77"/>
    <mergeCell ref="D74:E74"/>
    <mergeCell ref="D76:E76"/>
    <mergeCell ref="D65:E65"/>
    <mergeCell ref="D58:E58"/>
    <mergeCell ref="D40:E40"/>
    <mergeCell ref="D36:E36"/>
    <mergeCell ref="D64:E64"/>
    <mergeCell ref="D69:E69"/>
    <mergeCell ref="D71:E71"/>
    <mergeCell ref="D66:E66"/>
    <mergeCell ref="D53:E53"/>
    <mergeCell ref="D55:E55"/>
    <mergeCell ref="D57:E57"/>
    <mergeCell ref="D54:E54"/>
    <mergeCell ref="D29:E29"/>
    <mergeCell ref="D32:E32"/>
    <mergeCell ref="D43:E43"/>
    <mergeCell ref="D45:E45"/>
    <mergeCell ref="D47:E47"/>
    <mergeCell ref="D49:E49"/>
    <mergeCell ref="D35:E35"/>
    <mergeCell ref="D37:E37"/>
    <mergeCell ref="D39:E39"/>
    <mergeCell ref="D41:E41"/>
    <mergeCell ref="D19:E19"/>
    <mergeCell ref="D21:E21"/>
    <mergeCell ref="D23:E23"/>
    <mergeCell ref="D17:E17"/>
    <mergeCell ref="D22:E22"/>
    <mergeCell ref="F125:G125"/>
    <mergeCell ref="F99:G99"/>
    <mergeCell ref="F94:G94"/>
    <mergeCell ref="F96:G96"/>
    <mergeCell ref="F101:G101"/>
    <mergeCell ref="F131:G131"/>
    <mergeCell ref="F115:G115"/>
    <mergeCell ref="F117:G117"/>
    <mergeCell ref="F119:G119"/>
    <mergeCell ref="F121:G121"/>
    <mergeCell ref="F116:G116"/>
    <mergeCell ref="F124:G124"/>
    <mergeCell ref="F123:G123"/>
    <mergeCell ref="F120:G120"/>
    <mergeCell ref="F126:G126"/>
    <mergeCell ref="F69:G69"/>
    <mergeCell ref="F71:G71"/>
    <mergeCell ref="F73:G73"/>
    <mergeCell ref="F75:G75"/>
    <mergeCell ref="F70:G70"/>
    <mergeCell ref="F72:G72"/>
    <mergeCell ref="F67:G67"/>
    <mergeCell ref="F64:G64"/>
    <mergeCell ref="F66:G66"/>
    <mergeCell ref="F61:G61"/>
    <mergeCell ref="F63:G63"/>
    <mergeCell ref="F65:G65"/>
    <mergeCell ref="F57:G57"/>
    <mergeCell ref="F59:G59"/>
    <mergeCell ref="F54:G54"/>
    <mergeCell ref="F56:G56"/>
    <mergeCell ref="F49:G49"/>
    <mergeCell ref="F51:G51"/>
    <mergeCell ref="F53:G53"/>
    <mergeCell ref="F55:G55"/>
    <mergeCell ref="F58:G58"/>
    <mergeCell ref="F42:G42"/>
    <mergeCell ref="F45:G45"/>
    <mergeCell ref="F44:G44"/>
    <mergeCell ref="F35:G35"/>
    <mergeCell ref="F37:G37"/>
    <mergeCell ref="F39:G39"/>
    <mergeCell ref="F41:G41"/>
    <mergeCell ref="F36:G36"/>
    <mergeCell ref="F25:G25"/>
    <mergeCell ref="F27:G27"/>
    <mergeCell ref="F24:G24"/>
    <mergeCell ref="F26:G26"/>
    <mergeCell ref="F17:G17"/>
    <mergeCell ref="F19:G19"/>
    <mergeCell ref="F21:G21"/>
    <mergeCell ref="F23:G23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D24:E24"/>
    <mergeCell ref="D26:E26"/>
    <mergeCell ref="D28:E28"/>
    <mergeCell ref="D30:E30"/>
    <mergeCell ref="D25:E25"/>
    <mergeCell ref="D42:E42"/>
    <mergeCell ref="D38:E38"/>
    <mergeCell ref="D31:E31"/>
    <mergeCell ref="D33:E33"/>
    <mergeCell ref="D27:E27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F32:G32"/>
    <mergeCell ref="F34:G34"/>
    <mergeCell ref="F29:G29"/>
    <mergeCell ref="F31:G31"/>
    <mergeCell ref="F33:G33"/>
    <mergeCell ref="F46:G46"/>
    <mergeCell ref="F38:G38"/>
    <mergeCell ref="F30:G30"/>
    <mergeCell ref="F43:G43"/>
    <mergeCell ref="F40:G40"/>
    <mergeCell ref="D48:E48"/>
    <mergeCell ref="F48:G48"/>
    <mergeCell ref="F47:G47"/>
    <mergeCell ref="D50:E50"/>
    <mergeCell ref="F50:G50"/>
    <mergeCell ref="D52:E52"/>
    <mergeCell ref="F52:G52"/>
    <mergeCell ref="D51:E51"/>
    <mergeCell ref="D60:E60"/>
    <mergeCell ref="F60:G60"/>
    <mergeCell ref="D59:E59"/>
    <mergeCell ref="F76:G76"/>
    <mergeCell ref="D75:E75"/>
    <mergeCell ref="F74:G74"/>
    <mergeCell ref="D61:E61"/>
    <mergeCell ref="D63:E63"/>
    <mergeCell ref="D62:E62"/>
    <mergeCell ref="F62:G62"/>
    <mergeCell ref="F77:G77"/>
    <mergeCell ref="F79:G79"/>
    <mergeCell ref="F81:G81"/>
    <mergeCell ref="F78:G78"/>
    <mergeCell ref="F80:G80"/>
    <mergeCell ref="D83:E83"/>
    <mergeCell ref="F82:G82"/>
    <mergeCell ref="D90:E90"/>
    <mergeCell ref="F90:G90"/>
    <mergeCell ref="F83:G83"/>
    <mergeCell ref="F85:G85"/>
    <mergeCell ref="F87:G87"/>
    <mergeCell ref="F89:G89"/>
    <mergeCell ref="F86:G86"/>
    <mergeCell ref="F88:G88"/>
    <mergeCell ref="D87:E87"/>
    <mergeCell ref="D89:E89"/>
    <mergeCell ref="F92:G92"/>
    <mergeCell ref="D91:E91"/>
    <mergeCell ref="D98:E98"/>
    <mergeCell ref="F98:G98"/>
    <mergeCell ref="F91:G91"/>
    <mergeCell ref="D93:E93"/>
    <mergeCell ref="D95:E95"/>
    <mergeCell ref="F93:G93"/>
    <mergeCell ref="F95:G95"/>
    <mergeCell ref="F97:G97"/>
    <mergeCell ref="F108:G108"/>
    <mergeCell ref="D110:E110"/>
    <mergeCell ref="F110:G110"/>
    <mergeCell ref="F109:G109"/>
    <mergeCell ref="F104:G104"/>
    <mergeCell ref="F103:G103"/>
    <mergeCell ref="F105:G105"/>
    <mergeCell ref="D104:E104"/>
    <mergeCell ref="F107:G107"/>
    <mergeCell ref="F106:G106"/>
    <mergeCell ref="F114:G114"/>
    <mergeCell ref="D112:E112"/>
    <mergeCell ref="F112:G112"/>
    <mergeCell ref="F111:G111"/>
    <mergeCell ref="F113:G113"/>
    <mergeCell ref="F122:G122"/>
    <mergeCell ref="D118:E118"/>
    <mergeCell ref="F118:G118"/>
    <mergeCell ref="D121:E121"/>
    <mergeCell ref="D68:E68"/>
    <mergeCell ref="F68:G68"/>
    <mergeCell ref="D102:E102"/>
    <mergeCell ref="F102:G102"/>
    <mergeCell ref="D97:E97"/>
    <mergeCell ref="D94:E94"/>
    <mergeCell ref="D84:E84"/>
    <mergeCell ref="F84:G84"/>
    <mergeCell ref="F100:G100"/>
    <mergeCell ref="D92:E92"/>
    <mergeCell ref="F128:G128"/>
    <mergeCell ref="D127:E127"/>
    <mergeCell ref="D130:E130"/>
    <mergeCell ref="F130:G130"/>
    <mergeCell ref="F127:G127"/>
    <mergeCell ref="F129:G129"/>
  </mergeCells>
  <printOptions/>
  <pageMargins left="0.1968503937007874" right="0.1968503937007874" top="0.5905511811023623" bottom="0.5905511811023623" header="0.5118110236220472" footer="0.5118110236220472"/>
  <pageSetup fitToHeight="0" fitToWidth="1" horizontalDpi="204" verticalDpi="204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45" t="s">
        <v>440</v>
      </c>
      <c r="B1" s="345"/>
      <c r="C1" s="345"/>
      <c r="D1" s="355"/>
      <c r="E1" s="80"/>
      <c r="F1" s="80"/>
      <c r="G1" s="80"/>
      <c r="H1" s="80"/>
      <c r="I1" s="80"/>
      <c r="J1" s="80"/>
    </row>
    <row r="2" spans="1:10" s="18" customFormat="1" ht="15.75">
      <c r="A2" s="346" t="s">
        <v>436</v>
      </c>
      <c r="B2" s="347"/>
      <c r="C2" s="413"/>
      <c r="D2" s="414"/>
      <c r="E2" s="80"/>
      <c r="F2" s="80"/>
      <c r="G2" s="80"/>
      <c r="H2" s="80"/>
      <c r="I2" s="80"/>
      <c r="J2" s="80"/>
    </row>
    <row r="3" spans="1:4" ht="15.75">
      <c r="A3" s="346" t="s">
        <v>435</v>
      </c>
      <c r="B3" s="347"/>
      <c r="C3" s="413"/>
      <c r="D3" s="414"/>
    </row>
    <row r="4" spans="1:4" ht="15.75">
      <c r="A4" s="346" t="s">
        <v>380</v>
      </c>
      <c r="B4" s="347"/>
      <c r="C4" s="420" t="str">
        <f>IF(ISBLANK('Predbežné vyhlásenie'!B16),"  ",'Predbežné vyhlásenie'!B16)</f>
        <v>MINERÁLNE VODY a.s.</v>
      </c>
      <c r="D4" s="421"/>
    </row>
    <row r="5" spans="1:4" ht="15.75">
      <c r="A5" s="346" t="s">
        <v>165</v>
      </c>
      <c r="B5" s="419"/>
      <c r="C5" s="420" t="str">
        <f>IF(ISBLANK('Predbežné vyhlásenie'!E7),"  ",'Predbežné vyhlásenie'!E7)</f>
        <v>31711464</v>
      </c>
      <c r="D5" s="421"/>
    </row>
    <row r="6" spans="1:3" ht="11.25" customHeight="1">
      <c r="A6" s="20"/>
      <c r="B6" s="21"/>
      <c r="C6" s="20"/>
    </row>
    <row r="7" spans="1:4" ht="9.75" customHeight="1">
      <c r="A7" s="415" t="s">
        <v>348</v>
      </c>
      <c r="B7" s="416"/>
      <c r="C7" s="411" t="s">
        <v>349</v>
      </c>
      <c r="D7" s="411" t="s">
        <v>433</v>
      </c>
    </row>
    <row r="8" spans="1:4" ht="44.25" customHeight="1">
      <c r="A8" s="417"/>
      <c r="B8" s="418"/>
      <c r="C8" s="344"/>
      <c r="D8" s="412" t="s">
        <v>43</v>
      </c>
    </row>
    <row r="9" spans="1:4" ht="12.75">
      <c r="A9" s="410"/>
      <c r="B9" s="363"/>
      <c r="C9" s="79"/>
      <c r="D9" s="79"/>
    </row>
    <row r="10" spans="1:4" ht="12.75">
      <c r="A10" s="410"/>
      <c r="B10" s="363"/>
      <c r="C10" s="1"/>
      <c r="D10" s="1"/>
    </row>
    <row r="11" spans="1:4" ht="12.75">
      <c r="A11" s="410"/>
      <c r="B11" s="363"/>
      <c r="C11" s="79"/>
      <c r="D11" s="79"/>
    </row>
    <row r="12" spans="1:4" ht="12.75">
      <c r="A12" s="410"/>
      <c r="B12" s="363"/>
      <c r="C12" s="79"/>
      <c r="D12" s="79"/>
    </row>
    <row r="13" spans="1:4" ht="12.75">
      <c r="A13" s="410"/>
      <c r="B13" s="363"/>
      <c r="C13" s="1"/>
      <c r="D13" s="1"/>
    </row>
    <row r="14" spans="1:4" ht="12.75">
      <c r="A14" s="410"/>
      <c r="B14" s="363"/>
      <c r="C14" s="1"/>
      <c r="D14" s="1"/>
    </row>
    <row r="15" spans="1:4" ht="12.75">
      <c r="A15" s="410"/>
      <c r="B15" s="363"/>
      <c r="C15" s="1"/>
      <c r="D15" s="1"/>
    </row>
    <row r="16" spans="1:4" ht="12.75">
      <c r="A16" s="410"/>
      <c r="B16" s="363"/>
      <c r="C16" s="1"/>
      <c r="D16" s="1"/>
    </row>
    <row r="17" spans="1:4" ht="12.75">
      <c r="A17" s="410"/>
      <c r="B17" s="363"/>
      <c r="C17" s="1"/>
      <c r="D17" s="1"/>
    </row>
    <row r="18" spans="1:4" ht="12.75">
      <c r="A18" s="410"/>
      <c r="B18" s="363"/>
      <c r="C18" s="1"/>
      <c r="D18" s="1"/>
    </row>
    <row r="19" spans="1:4" ht="12.75">
      <c r="A19" s="410"/>
      <c r="B19" s="363"/>
      <c r="C19" s="1"/>
      <c r="D19" s="1"/>
    </row>
    <row r="20" spans="1:4" ht="12.75">
      <c r="A20" s="410"/>
      <c r="B20" s="363"/>
      <c r="C20" s="1"/>
      <c r="D20" s="1"/>
    </row>
    <row r="21" spans="1:4" ht="12.75">
      <c r="A21" s="410"/>
      <c r="B21" s="363"/>
      <c r="C21" s="79"/>
      <c r="D21" s="79"/>
    </row>
    <row r="22" spans="1:4" ht="12.75">
      <c r="A22" s="410"/>
      <c r="B22" s="363"/>
      <c r="C22" s="1"/>
      <c r="D22" s="1"/>
    </row>
    <row r="23" spans="1:4" ht="12.75">
      <c r="A23" s="410"/>
      <c r="B23" s="363"/>
      <c r="C23" s="1"/>
      <c r="D23" s="1"/>
    </row>
    <row r="24" spans="1:4" ht="12.75">
      <c r="A24" s="410"/>
      <c r="B24" s="363"/>
      <c r="C24" s="1"/>
      <c r="D24" s="1"/>
    </row>
    <row r="25" spans="1:4" ht="12.75">
      <c r="A25" s="410"/>
      <c r="B25" s="363"/>
      <c r="C25" s="1"/>
      <c r="D25" s="1"/>
    </row>
    <row r="26" spans="1:4" ht="12.75">
      <c r="A26" s="410"/>
      <c r="B26" s="363"/>
      <c r="C26" s="1"/>
      <c r="D26" s="1"/>
    </row>
    <row r="27" spans="1:4" ht="12.75">
      <c r="A27" s="410"/>
      <c r="B27" s="363"/>
      <c r="C27" s="1"/>
      <c r="D27" s="1"/>
    </row>
    <row r="28" spans="1:4" ht="12.75">
      <c r="A28" s="410"/>
      <c r="B28" s="363"/>
      <c r="C28" s="1"/>
      <c r="D28" s="1"/>
    </row>
    <row r="29" spans="1:4" ht="12.75">
      <c r="A29" s="410"/>
      <c r="B29" s="363"/>
      <c r="C29" s="1"/>
      <c r="D29" s="1"/>
    </row>
    <row r="30" spans="1:4" ht="12.75">
      <c r="A30" s="410"/>
      <c r="B30" s="363"/>
      <c r="C30" s="1"/>
      <c r="D30" s="1"/>
    </row>
    <row r="31" spans="1:4" ht="12.75">
      <c r="A31" s="410"/>
      <c r="B31" s="363"/>
      <c r="C31" s="79"/>
      <c r="D31" s="79"/>
    </row>
    <row r="32" spans="1:4" ht="12.75">
      <c r="A32" s="410"/>
      <c r="B32" s="363"/>
      <c r="C32" s="1"/>
      <c r="D32" s="1"/>
    </row>
    <row r="33" spans="1:4" ht="12.75">
      <c r="A33" s="410"/>
      <c r="B33" s="363"/>
      <c r="C33" s="1"/>
      <c r="D33" s="1"/>
    </row>
    <row r="34" spans="1:4" ht="12.75">
      <c r="A34" s="410"/>
      <c r="B34" s="363"/>
      <c r="C34" s="1"/>
      <c r="D34" s="1"/>
    </row>
    <row r="35" spans="1:4" ht="12.75">
      <c r="A35" s="410"/>
      <c r="B35" s="363"/>
      <c r="C35" s="1"/>
      <c r="D35" s="1"/>
    </row>
    <row r="36" spans="1:4" ht="12.75">
      <c r="A36" s="410"/>
      <c r="B36" s="363"/>
      <c r="C36" s="1"/>
      <c r="D36" s="1"/>
    </row>
    <row r="37" spans="1:4" ht="12.75">
      <c r="A37" s="410"/>
      <c r="B37" s="363"/>
      <c r="C37" s="1"/>
      <c r="D37" s="1"/>
    </row>
    <row r="38" spans="1:4" ht="12.75">
      <c r="A38" s="410"/>
      <c r="B38" s="363"/>
      <c r="C38" s="1"/>
      <c r="D38" s="1"/>
    </row>
    <row r="39" spans="1:4" ht="12.75">
      <c r="A39" s="410"/>
      <c r="B39" s="363"/>
      <c r="C39" s="1"/>
      <c r="D39" s="1"/>
    </row>
    <row r="40" spans="1:4" ht="12.75">
      <c r="A40" s="410"/>
      <c r="B40" s="363"/>
      <c r="C40" s="79"/>
      <c r="D40" s="79"/>
    </row>
    <row r="41" spans="1:4" ht="12.75">
      <c r="A41" s="410"/>
      <c r="B41" s="363"/>
      <c r="C41" s="79"/>
      <c r="D41" s="79"/>
    </row>
    <row r="42" spans="1:4" ht="12.75">
      <c r="A42" s="410"/>
      <c r="B42" s="363"/>
      <c r="C42" s="1"/>
      <c r="D42" s="1"/>
    </row>
    <row r="43" spans="1:4" ht="12.75">
      <c r="A43" s="410"/>
      <c r="B43" s="363"/>
      <c r="C43" s="1"/>
      <c r="D43" s="1"/>
    </row>
    <row r="44" spans="1:4" ht="12.75">
      <c r="A44" s="410"/>
      <c r="B44" s="363"/>
      <c r="C44" s="1"/>
      <c r="D44" s="1"/>
    </row>
    <row r="45" spans="1:4" ht="12.75">
      <c r="A45" s="410"/>
      <c r="B45" s="363"/>
      <c r="C45" s="1"/>
      <c r="D45" s="1"/>
    </row>
    <row r="46" spans="1:4" ht="12.75">
      <c r="A46" s="410"/>
      <c r="B46" s="363"/>
      <c r="C46" s="1"/>
      <c r="D46" s="1"/>
    </row>
    <row r="47" spans="1:4" ht="12.75">
      <c r="A47" s="410"/>
      <c r="B47" s="363"/>
      <c r="C47" s="1"/>
      <c r="D47" s="1"/>
    </row>
    <row r="48" spans="1:4" ht="12.75">
      <c r="A48" s="410"/>
      <c r="B48" s="363"/>
      <c r="C48" s="1"/>
      <c r="D48" s="1"/>
    </row>
    <row r="49" spans="1:4" ht="12.75">
      <c r="A49" s="410"/>
      <c r="B49" s="363"/>
      <c r="C49" s="79"/>
      <c r="D49" s="79"/>
    </row>
    <row r="50" spans="1:4" ht="12.75">
      <c r="A50" s="410"/>
      <c r="B50" s="363"/>
      <c r="C50" s="1"/>
      <c r="D50" s="1"/>
    </row>
    <row r="51" spans="1:4" ht="12.75">
      <c r="A51" s="410"/>
      <c r="B51" s="363"/>
      <c r="C51" s="1"/>
      <c r="D51" s="1"/>
    </row>
    <row r="52" spans="1:4" ht="12.75">
      <c r="A52" s="410"/>
      <c r="B52" s="363"/>
      <c r="C52" s="1"/>
      <c r="D52" s="1"/>
    </row>
    <row r="53" spans="1:4" ht="12.75">
      <c r="A53" s="410"/>
      <c r="B53" s="363"/>
      <c r="C53" s="1"/>
      <c r="D53" s="1"/>
    </row>
    <row r="54" spans="1:4" ht="12.75">
      <c r="A54" s="410"/>
      <c r="B54" s="363"/>
      <c r="C54" s="1"/>
      <c r="D54" s="1"/>
    </row>
    <row r="55" spans="1:4" ht="12.75">
      <c r="A55" s="410"/>
      <c r="B55" s="363"/>
      <c r="C55" s="1"/>
      <c r="D55" s="1"/>
    </row>
    <row r="56" spans="1:4" ht="12.75">
      <c r="A56" s="410"/>
      <c r="B56" s="363"/>
      <c r="C56" s="79"/>
      <c r="D56" s="79"/>
    </row>
    <row r="57" spans="1:4" ht="12.75">
      <c r="A57" s="410"/>
      <c r="B57" s="363"/>
      <c r="C57" s="1"/>
      <c r="D57" s="1"/>
    </row>
    <row r="58" spans="1:4" ht="12.75">
      <c r="A58" s="410"/>
      <c r="B58" s="363"/>
      <c r="C58" s="1"/>
      <c r="D58" s="1"/>
    </row>
    <row r="59" spans="1:4" ht="12.75">
      <c r="A59" s="410"/>
      <c r="B59" s="363"/>
      <c r="C59" s="1"/>
      <c r="D59" s="1"/>
    </row>
    <row r="60" spans="1:4" ht="12.75">
      <c r="A60" s="410"/>
      <c r="B60" s="363"/>
      <c r="C60" s="1"/>
      <c r="D60" s="1"/>
    </row>
    <row r="61" spans="1:4" ht="12.75">
      <c r="A61" s="410"/>
      <c r="B61" s="363"/>
      <c r="C61" s="1"/>
      <c r="D61" s="1"/>
    </row>
    <row r="62" spans="1:4" ht="12.75">
      <c r="A62" s="410"/>
      <c r="B62" s="363"/>
      <c r="C62" s="1"/>
      <c r="D62" s="1"/>
    </row>
    <row r="63" spans="1:4" ht="12.75">
      <c r="A63" s="410"/>
      <c r="B63" s="363"/>
      <c r="C63" s="1"/>
      <c r="D63" s="1"/>
    </row>
    <row r="64" spans="1:4" ht="12.75">
      <c r="A64" s="410"/>
      <c r="B64" s="363"/>
      <c r="C64" s="79"/>
      <c r="D64" s="79"/>
    </row>
    <row r="65" spans="1:4" ht="12.75">
      <c r="A65" s="410"/>
      <c r="B65" s="363"/>
      <c r="C65" s="1"/>
      <c r="D65" s="1"/>
    </row>
    <row r="66" spans="1:4" ht="12.75">
      <c r="A66" s="410"/>
      <c r="B66" s="363"/>
      <c r="C66" s="1"/>
      <c r="D66" s="1"/>
    </row>
    <row r="67" spans="1:4" ht="12.75">
      <c r="A67" s="410"/>
      <c r="B67" s="363"/>
      <c r="C67" s="1"/>
      <c r="D67" s="1"/>
    </row>
    <row r="68" spans="1:4" ht="12.75">
      <c r="A68" s="410"/>
      <c r="B68" s="363"/>
      <c r="C68" s="1"/>
      <c r="D68" s="1"/>
    </row>
    <row r="69" spans="1:4" ht="12.75">
      <c r="A69" s="410"/>
      <c r="B69" s="363"/>
      <c r="C69" s="1"/>
      <c r="D69" s="1"/>
    </row>
    <row r="70" spans="1:4" ht="12.75">
      <c r="A70" s="410"/>
      <c r="B70" s="363"/>
      <c r="C70" s="79"/>
      <c r="D70" s="79"/>
    </row>
    <row r="71" spans="1:4" ht="12.75">
      <c r="A71" s="410"/>
      <c r="B71" s="363"/>
      <c r="C71" s="1"/>
      <c r="D71" s="1"/>
    </row>
    <row r="72" spans="1:4" ht="12.75">
      <c r="A72" s="410"/>
      <c r="B72" s="363"/>
      <c r="C72" s="1"/>
      <c r="D72" s="1"/>
    </row>
    <row r="73" spans="1:4" ht="12.75">
      <c r="A73" s="410"/>
      <c r="B73" s="363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1:D1"/>
    <mergeCell ref="A9:B9"/>
    <mergeCell ref="D7:D8"/>
    <mergeCell ref="C3:D3"/>
    <mergeCell ref="A3:B3"/>
    <mergeCell ref="A7:B8"/>
    <mergeCell ref="A4:B4"/>
    <mergeCell ref="A5:B5"/>
    <mergeCell ref="C4:D4"/>
    <mergeCell ref="C5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45" t="s">
        <v>441</v>
      </c>
      <c r="B1" s="345"/>
      <c r="C1" s="345"/>
      <c r="D1" s="355"/>
    </row>
    <row r="2" spans="1:4" s="18" customFormat="1" ht="15.75">
      <c r="A2" s="346" t="s">
        <v>436</v>
      </c>
      <c r="B2" s="347"/>
      <c r="C2" s="413"/>
      <c r="D2" s="414"/>
    </row>
    <row r="3" spans="1:4" ht="15.75">
      <c r="A3" s="346" t="s">
        <v>435</v>
      </c>
      <c r="B3" s="347"/>
      <c r="C3" s="413"/>
      <c r="D3" s="414"/>
    </row>
    <row r="4" spans="1:4" ht="15.75">
      <c r="A4" s="346" t="s">
        <v>380</v>
      </c>
      <c r="B4" s="347"/>
      <c r="C4" s="420" t="str">
        <f>IF(ISBLANK('Predbežné vyhlásenie'!B16),"  ",'Predbežné vyhlásenie'!B16)</f>
        <v>MINERÁLNE VODY a.s.</v>
      </c>
      <c r="D4" s="422"/>
    </row>
    <row r="5" spans="1:28" ht="15.75">
      <c r="A5" s="346" t="s">
        <v>165</v>
      </c>
      <c r="B5" s="419"/>
      <c r="C5" s="420" t="str">
        <f>IF(ISBLANK('Predbežné vyhlásenie'!E7),"  ",'Predbežné vyhlásenie'!E7)</f>
        <v>31711464</v>
      </c>
      <c r="D5" s="42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15" t="s">
        <v>348</v>
      </c>
      <c r="B7" s="416"/>
      <c r="C7" s="411" t="s">
        <v>349</v>
      </c>
      <c r="D7" s="411" t="s">
        <v>432</v>
      </c>
    </row>
    <row r="8" spans="1:4" ht="35.25" customHeight="1">
      <c r="A8" s="417"/>
      <c r="B8" s="418"/>
      <c r="C8" s="344"/>
      <c r="D8" s="344" t="s">
        <v>43</v>
      </c>
    </row>
    <row r="9" spans="1:4" ht="12.75">
      <c r="A9" s="410"/>
      <c r="B9" s="363"/>
      <c r="C9" s="79"/>
      <c r="D9" s="79"/>
    </row>
    <row r="10" spans="1:4" ht="12.75">
      <c r="A10" s="410"/>
      <c r="B10" s="363"/>
      <c r="C10" s="1"/>
      <c r="D10" s="1"/>
    </row>
    <row r="11" spans="1:4" ht="12.75">
      <c r="A11" s="410"/>
      <c r="B11" s="363"/>
      <c r="C11" s="79"/>
      <c r="D11" s="79"/>
    </row>
    <row r="12" spans="1:4" ht="12.75">
      <c r="A12" s="410"/>
      <c r="B12" s="363"/>
      <c r="C12" s="79"/>
      <c r="D12" s="79"/>
    </row>
    <row r="13" spans="1:4" ht="12.75">
      <c r="A13" s="410"/>
      <c r="B13" s="363"/>
      <c r="C13" s="1"/>
      <c r="D13" s="1"/>
    </row>
    <row r="14" spans="1:4" ht="12.75">
      <c r="A14" s="410"/>
      <c r="B14" s="363"/>
      <c r="C14" s="1"/>
      <c r="D14" s="1"/>
    </row>
    <row r="15" spans="1:4" ht="12.75">
      <c r="A15" s="410"/>
      <c r="B15" s="363"/>
      <c r="C15" s="1"/>
      <c r="D15" s="1"/>
    </row>
    <row r="16" spans="1:4" ht="12.75">
      <c r="A16" s="410"/>
      <c r="B16" s="363"/>
      <c r="C16" s="1"/>
      <c r="D16" s="1"/>
    </row>
    <row r="17" spans="1:4" ht="12.75">
      <c r="A17" s="410"/>
      <c r="B17" s="363"/>
      <c r="C17" s="1"/>
      <c r="D17" s="1"/>
    </row>
    <row r="18" spans="1:4" ht="12.75">
      <c r="A18" s="410"/>
      <c r="B18" s="363"/>
      <c r="C18" s="1"/>
      <c r="D18" s="1"/>
    </row>
    <row r="19" spans="1:4" ht="12.75">
      <c r="A19" s="410"/>
      <c r="B19" s="363"/>
      <c r="C19" s="1"/>
      <c r="D19" s="1"/>
    </row>
    <row r="20" spans="1:4" ht="12.75">
      <c r="A20" s="410"/>
      <c r="B20" s="363"/>
      <c r="C20" s="1"/>
      <c r="D20" s="1"/>
    </row>
    <row r="21" spans="1:4" ht="12.75">
      <c r="A21" s="410"/>
      <c r="B21" s="363"/>
      <c r="C21" s="79"/>
      <c r="D21" s="79"/>
    </row>
    <row r="22" spans="1:4" ht="12.75">
      <c r="A22" s="410"/>
      <c r="B22" s="363"/>
      <c r="C22" s="1"/>
      <c r="D22" s="1"/>
    </row>
    <row r="23" spans="1:4" ht="12.75">
      <c r="A23" s="410"/>
      <c r="B23" s="363"/>
      <c r="C23" s="1"/>
      <c r="D23" s="1"/>
    </row>
    <row r="24" spans="1:4" ht="12.75">
      <c r="A24" s="410"/>
      <c r="B24" s="363"/>
      <c r="C24" s="1"/>
      <c r="D24" s="1"/>
    </row>
    <row r="25" spans="1:4" ht="12.75">
      <c r="A25" s="410"/>
      <c r="B25" s="363"/>
      <c r="C25" s="1"/>
      <c r="D25" s="1"/>
    </row>
    <row r="26" spans="1:4" ht="12.75">
      <c r="A26" s="410"/>
      <c r="B26" s="363"/>
      <c r="C26" s="1"/>
      <c r="D26" s="1"/>
    </row>
    <row r="27" spans="1:4" ht="12.75">
      <c r="A27" s="410"/>
      <c r="B27" s="363"/>
      <c r="C27" s="1"/>
      <c r="D27" s="1"/>
    </row>
    <row r="28" spans="1:4" ht="12.75">
      <c r="A28" s="410"/>
      <c r="B28" s="363"/>
      <c r="C28" s="1"/>
      <c r="D28" s="1"/>
    </row>
    <row r="29" spans="1:4" ht="12.75">
      <c r="A29" s="410"/>
      <c r="B29" s="363"/>
      <c r="C29" s="1"/>
      <c r="D29" s="1"/>
    </row>
    <row r="30" spans="1:4" ht="12.75">
      <c r="A30" s="410"/>
      <c r="B30" s="363"/>
      <c r="C30" s="1"/>
      <c r="D30" s="1"/>
    </row>
    <row r="31" spans="1:4" ht="12.75">
      <c r="A31" s="410"/>
      <c r="B31" s="363"/>
      <c r="C31" s="79"/>
      <c r="D31" s="79"/>
    </row>
    <row r="32" spans="1:4" ht="12.75">
      <c r="A32" s="410"/>
      <c r="B32" s="363"/>
      <c r="C32" s="1"/>
      <c r="D32" s="1"/>
    </row>
    <row r="33" spans="1:4" ht="12.75">
      <c r="A33" s="410"/>
      <c r="B33" s="363"/>
      <c r="C33" s="1"/>
      <c r="D33" s="1"/>
    </row>
    <row r="34" spans="1:4" ht="12.75">
      <c r="A34" s="410"/>
      <c r="B34" s="363"/>
      <c r="C34" s="1"/>
      <c r="D34" s="1"/>
    </row>
    <row r="35" spans="1:4" ht="12.75">
      <c r="A35" s="410"/>
      <c r="B35" s="363"/>
      <c r="C35" s="1"/>
      <c r="D35" s="1"/>
    </row>
    <row r="36" spans="1:4" ht="12.75">
      <c r="A36" s="410"/>
      <c r="B36" s="363"/>
      <c r="C36" s="1"/>
      <c r="D36" s="1"/>
    </row>
    <row r="37" spans="1:4" ht="12.75">
      <c r="A37" s="410"/>
      <c r="B37" s="363"/>
      <c r="C37" s="1"/>
      <c r="D37" s="1"/>
    </row>
    <row r="38" spans="1:4" ht="12.75">
      <c r="A38" s="410"/>
      <c r="B38" s="363"/>
      <c r="C38" s="1"/>
      <c r="D38" s="1"/>
    </row>
    <row r="39" spans="1:4" ht="12.75">
      <c r="A39" s="410"/>
      <c r="B39" s="363"/>
      <c r="C39" s="1"/>
      <c r="D39" s="1"/>
    </row>
    <row r="40" spans="1:4" ht="12.75">
      <c r="A40" s="410"/>
      <c r="B40" s="363"/>
      <c r="C40" s="79"/>
      <c r="D40" s="79"/>
    </row>
    <row r="41" spans="1:4" ht="12.75">
      <c r="A41" s="410"/>
      <c r="B41" s="363"/>
      <c r="C41" s="79"/>
      <c r="D41" s="79"/>
    </row>
    <row r="42" spans="1:4" ht="12.75">
      <c r="A42" s="410"/>
      <c r="B42" s="363"/>
      <c r="C42" s="1"/>
      <c r="D42" s="1"/>
    </row>
    <row r="43" spans="1:4" ht="12.75">
      <c r="A43" s="410"/>
      <c r="B43" s="363"/>
      <c r="C43" s="1"/>
      <c r="D43" s="1"/>
    </row>
    <row r="44" spans="1:4" ht="12.75">
      <c r="A44" s="410"/>
      <c r="B44" s="363"/>
      <c r="C44" s="1"/>
      <c r="D44" s="1"/>
    </row>
    <row r="45" spans="1:4" ht="12.75">
      <c r="A45" s="410"/>
      <c r="B45" s="363"/>
      <c r="C45" s="1"/>
      <c r="D45" s="1"/>
    </row>
    <row r="46" spans="1:4" ht="12.75">
      <c r="A46" s="410"/>
      <c r="B46" s="363"/>
      <c r="C46" s="1"/>
      <c r="D46" s="1"/>
    </row>
    <row r="47" spans="1:4" ht="12.75">
      <c r="A47" s="410"/>
      <c r="B47" s="363"/>
      <c r="C47" s="1"/>
      <c r="D47" s="1"/>
    </row>
    <row r="48" spans="1:4" ht="12.75">
      <c r="A48" s="410"/>
      <c r="B48" s="363"/>
      <c r="C48" s="1"/>
      <c r="D48" s="1"/>
    </row>
    <row r="49" spans="1:4" ht="12.75">
      <c r="A49" s="410"/>
      <c r="B49" s="363"/>
      <c r="C49" s="79"/>
      <c r="D49" s="79"/>
    </row>
    <row r="50" spans="1:4" ht="12.75">
      <c r="A50" s="410"/>
      <c r="B50" s="363"/>
      <c r="C50" s="1"/>
      <c r="D50" s="1"/>
    </row>
    <row r="51" spans="1:4" ht="12.75">
      <c r="A51" s="410"/>
      <c r="B51" s="363"/>
      <c r="C51" s="1"/>
      <c r="D51" s="1"/>
    </row>
    <row r="52" spans="1:4" ht="12.75">
      <c r="A52" s="410"/>
      <c r="B52" s="363"/>
      <c r="C52" s="1"/>
      <c r="D52" s="1"/>
    </row>
    <row r="53" spans="1:4" ht="12.75">
      <c r="A53" s="410"/>
      <c r="B53" s="363"/>
      <c r="C53" s="1"/>
      <c r="D53" s="1"/>
    </row>
    <row r="54" spans="1:4" ht="12.75">
      <c r="A54" s="410"/>
      <c r="B54" s="363"/>
      <c r="C54" s="1"/>
      <c r="D54" s="1"/>
    </row>
    <row r="55" spans="1:4" ht="12.75">
      <c r="A55" s="410"/>
      <c r="B55" s="363"/>
      <c r="C55" s="1"/>
      <c r="D55" s="1"/>
    </row>
    <row r="56" spans="1:4" ht="12.75">
      <c r="A56" s="410"/>
      <c r="B56" s="363"/>
      <c r="C56" s="79"/>
      <c r="D56" s="79"/>
    </row>
    <row r="57" spans="1:4" ht="12.75">
      <c r="A57" s="410"/>
      <c r="B57" s="363"/>
      <c r="C57" s="1"/>
      <c r="D57" s="1"/>
    </row>
    <row r="58" spans="1:4" ht="12.75">
      <c r="A58" s="410"/>
      <c r="B58" s="363"/>
      <c r="C58" s="1"/>
      <c r="D58" s="1"/>
    </row>
    <row r="59" spans="1:4" ht="12.75">
      <c r="A59" s="410"/>
      <c r="B59" s="363"/>
      <c r="C59" s="1"/>
      <c r="D59" s="1"/>
    </row>
    <row r="60" spans="1:4" ht="12.75">
      <c r="A60" s="410"/>
      <c r="B60" s="363"/>
      <c r="C60" s="1"/>
      <c r="D60" s="1"/>
    </row>
    <row r="61" spans="1:4" ht="12.75">
      <c r="A61" s="410"/>
      <c r="B61" s="363"/>
      <c r="C61" s="1"/>
      <c r="D61" s="1"/>
    </row>
    <row r="62" spans="1:4" ht="12.75">
      <c r="A62" s="410"/>
      <c r="B62" s="363"/>
      <c r="C62" s="1"/>
      <c r="D62" s="1"/>
    </row>
    <row r="63" spans="1:4" ht="12.75">
      <c r="A63" s="410"/>
      <c r="B63" s="363"/>
      <c r="C63" s="1"/>
      <c r="D63" s="1"/>
    </row>
    <row r="64" spans="1:4" ht="12.75">
      <c r="A64" s="410"/>
      <c r="B64" s="363"/>
      <c r="C64" s="79"/>
      <c r="D64" s="79"/>
    </row>
    <row r="65" spans="1:4" ht="12.75">
      <c r="A65" s="410"/>
      <c r="B65" s="363"/>
      <c r="C65" s="1"/>
      <c r="D65" s="1"/>
    </row>
    <row r="66" spans="1:4" ht="12.75">
      <c r="A66" s="410"/>
      <c r="B66" s="363"/>
      <c r="C66" s="1"/>
      <c r="D66" s="1"/>
    </row>
    <row r="67" spans="1:4" ht="12.75">
      <c r="A67" s="410"/>
      <c r="B67" s="363"/>
      <c r="C67" s="1"/>
      <c r="D67" s="1"/>
    </row>
    <row r="68" spans="1:4" ht="12.75">
      <c r="A68" s="410"/>
      <c r="B68" s="363"/>
      <c r="C68" s="1"/>
      <c r="D68" s="1"/>
    </row>
    <row r="69" spans="1:4" ht="12.75">
      <c r="A69" s="410"/>
      <c r="B69" s="363"/>
      <c r="C69" s="1"/>
      <c r="D69" s="1"/>
    </row>
    <row r="70" spans="1:4" ht="12.75">
      <c r="A70" s="410"/>
      <c r="B70" s="363"/>
      <c r="C70" s="79"/>
      <c r="D70" s="79"/>
    </row>
    <row r="71" spans="1:4" ht="12.75">
      <c r="A71" s="410"/>
      <c r="B71" s="363"/>
      <c r="C71" s="1"/>
      <c r="D71" s="1"/>
    </row>
    <row r="72" spans="1:4" ht="12.75">
      <c r="A72" s="410"/>
      <c r="B72" s="363"/>
      <c r="C72" s="1"/>
      <c r="D72" s="1"/>
    </row>
    <row r="73" spans="1:4" ht="12.75">
      <c r="A73" s="410"/>
      <c r="B73" s="363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28" t="s">
        <v>442</v>
      </c>
      <c r="B1" s="429"/>
      <c r="C1" s="429"/>
      <c r="D1" s="429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25" t="s">
        <v>380</v>
      </c>
      <c r="B3" s="425"/>
      <c r="C3" s="438" t="str">
        <f>IF(ISBLANK('Predbežné vyhlásenie'!B16),"   údaj nebol vyplnený   ",'Predbežné vyhlásenie'!B16)</f>
        <v>MINERÁLNE VODY a.s.</v>
      </c>
      <c r="D3" s="439"/>
      <c r="E3" s="59"/>
      <c r="F3" s="59"/>
      <c r="G3" s="59"/>
      <c r="H3" s="59"/>
    </row>
    <row r="4" spans="1:8" s="22" customFormat="1" ht="12.75">
      <c r="A4" s="425" t="s">
        <v>165</v>
      </c>
      <c r="B4" s="425"/>
      <c r="C4" s="438" t="str">
        <f>IF('Predbežné vyhlásenie'!E7=0,"   údaj nebol vyplnený   ",'Predbežné vyhlásenie'!E7)</f>
        <v>31711464</v>
      </c>
      <c r="D4" s="439"/>
      <c r="E4" s="59"/>
      <c r="F4" s="59"/>
      <c r="G4" s="59"/>
      <c r="H4" s="59"/>
    </row>
    <row r="5" spans="1:8" s="22" customFormat="1" ht="12.75">
      <c r="A5" s="425" t="s">
        <v>436</v>
      </c>
      <c r="B5" s="425"/>
      <c r="C5" s="440"/>
      <c r="D5" s="441"/>
      <c r="E5" s="59"/>
      <c r="F5" s="59"/>
      <c r="G5" s="59"/>
      <c r="H5" s="59"/>
    </row>
    <row r="6" spans="1:4" ht="12.75">
      <c r="A6" s="425" t="s">
        <v>435</v>
      </c>
      <c r="B6" s="425"/>
      <c r="C6" s="440"/>
      <c r="D6" s="441"/>
    </row>
    <row r="7" spans="1:4" ht="13.5" thickBot="1">
      <c r="A7" s="118"/>
      <c r="B7" s="118"/>
      <c r="C7" s="119"/>
      <c r="D7" s="120"/>
    </row>
    <row r="8" spans="1:4" ht="20.25" customHeight="1">
      <c r="A8" s="430" t="s">
        <v>323</v>
      </c>
      <c r="B8" s="431"/>
      <c r="C8" s="434" t="s">
        <v>350</v>
      </c>
      <c r="D8" s="436" t="s">
        <v>434</v>
      </c>
    </row>
    <row r="9" spans="1:4" ht="20.25" customHeight="1" thickBot="1">
      <c r="A9" s="432"/>
      <c r="B9" s="433"/>
      <c r="C9" s="435"/>
      <c r="D9" s="437"/>
    </row>
    <row r="10" spans="1:8" s="37" customFormat="1" ht="11.25" customHeight="1">
      <c r="A10" s="426"/>
      <c r="B10" s="427"/>
      <c r="C10" s="121"/>
      <c r="D10" s="121"/>
      <c r="E10" s="83"/>
      <c r="F10" s="83"/>
      <c r="G10" s="83"/>
      <c r="H10" s="83"/>
    </row>
    <row r="11" spans="1:8" s="37" customFormat="1" ht="11.25" customHeight="1">
      <c r="A11" s="423"/>
      <c r="B11" s="424"/>
      <c r="C11" s="53"/>
      <c r="D11" s="53"/>
      <c r="E11" s="83"/>
      <c r="F11" s="83"/>
      <c r="G11" s="83"/>
      <c r="H11" s="83"/>
    </row>
    <row r="12" spans="1:8" s="37" customFormat="1" ht="11.25" customHeight="1">
      <c r="A12" s="423"/>
      <c r="B12" s="424"/>
      <c r="C12" s="53"/>
      <c r="D12" s="53"/>
      <c r="E12" s="83"/>
      <c r="F12" s="83"/>
      <c r="G12" s="83"/>
      <c r="H12" s="83"/>
    </row>
    <row r="13" spans="1:8" s="37" customFormat="1" ht="11.25" customHeight="1">
      <c r="A13" s="423"/>
      <c r="B13" s="424"/>
      <c r="C13" s="53"/>
      <c r="D13" s="53"/>
      <c r="E13" s="83"/>
      <c r="F13" s="83"/>
      <c r="G13" s="83"/>
      <c r="H13" s="83"/>
    </row>
    <row r="14" spans="1:4" ht="11.25" customHeight="1">
      <c r="A14" s="423"/>
      <c r="B14" s="424"/>
      <c r="C14" s="53"/>
      <c r="D14" s="53"/>
    </row>
    <row r="15" spans="1:4" ht="11.25" customHeight="1">
      <c r="A15" s="423"/>
      <c r="B15" s="424"/>
      <c r="C15" s="53"/>
      <c r="D15" s="53"/>
    </row>
    <row r="16" spans="1:4" ht="11.25" customHeight="1">
      <c r="A16" s="423"/>
      <c r="B16" s="424"/>
      <c r="C16" s="53"/>
      <c r="D16" s="53"/>
    </row>
    <row r="17" spans="1:4" ht="11.25" customHeight="1">
      <c r="A17" s="423"/>
      <c r="B17" s="424"/>
      <c r="C17" s="53"/>
      <c r="D17" s="53"/>
    </row>
    <row r="18" spans="1:4" ht="11.25" customHeight="1">
      <c r="A18" s="423"/>
      <c r="B18" s="424"/>
      <c r="C18" s="53"/>
      <c r="D18" s="53"/>
    </row>
    <row r="19" spans="1:4" ht="11.25" customHeight="1">
      <c r="A19" s="423"/>
      <c r="B19" s="424"/>
      <c r="C19" s="53"/>
      <c r="D19" s="53"/>
    </row>
    <row r="20" spans="1:4" ht="11.25" customHeight="1">
      <c r="A20" s="423"/>
      <c r="B20" s="424"/>
      <c r="C20" s="53"/>
      <c r="D20" s="53"/>
    </row>
    <row r="21" spans="1:4" ht="11.25" customHeight="1">
      <c r="A21" s="423"/>
      <c r="B21" s="424"/>
      <c r="C21" s="53"/>
      <c r="D21" s="53"/>
    </row>
    <row r="22" spans="1:4" ht="11.25" customHeight="1">
      <c r="A22" s="423"/>
      <c r="B22" s="424"/>
      <c r="C22" s="53"/>
      <c r="D22" s="53"/>
    </row>
    <row r="23" spans="1:4" ht="11.25" customHeight="1">
      <c r="A23" s="423"/>
      <c r="B23" s="424"/>
      <c r="C23" s="53"/>
      <c r="D23" s="53"/>
    </row>
    <row r="24" spans="1:4" ht="11.25" customHeight="1">
      <c r="A24" s="423"/>
      <c r="B24" s="424"/>
      <c r="C24" s="53"/>
      <c r="D24" s="53"/>
    </row>
    <row r="25" spans="1:4" ht="11.25" customHeight="1">
      <c r="A25" s="423"/>
      <c r="B25" s="424"/>
      <c r="C25" s="53"/>
      <c r="D25" s="53"/>
    </row>
    <row r="26" spans="1:4" ht="11.25" customHeight="1">
      <c r="A26" s="423"/>
      <c r="B26" s="424"/>
      <c r="C26" s="53"/>
      <c r="D26" s="53"/>
    </row>
    <row r="27" spans="1:4" ht="11.25" customHeight="1">
      <c r="A27" s="423"/>
      <c r="B27" s="424"/>
      <c r="C27" s="53"/>
      <c r="D27" s="53"/>
    </row>
    <row r="28" spans="1:4" ht="11.25" customHeight="1">
      <c r="A28" s="423"/>
      <c r="B28" s="424"/>
      <c r="C28" s="53"/>
      <c r="D28" s="53"/>
    </row>
    <row r="29" spans="1:4" ht="11.25" customHeight="1">
      <c r="A29" s="423"/>
      <c r="B29" s="424"/>
      <c r="C29" s="53"/>
      <c r="D29" s="53"/>
    </row>
    <row r="30" spans="1:4" ht="11.25" customHeight="1">
      <c r="A30" s="423"/>
      <c r="B30" s="424"/>
      <c r="C30" s="53"/>
      <c r="D30" s="53"/>
    </row>
    <row r="31" spans="1:4" ht="11.25" customHeight="1">
      <c r="A31" s="423"/>
      <c r="B31" s="424"/>
      <c r="C31" s="53"/>
      <c r="D31" s="53"/>
    </row>
    <row r="32" spans="1:4" ht="11.25" customHeight="1">
      <c r="A32" s="423"/>
      <c r="B32" s="424"/>
      <c r="C32" s="53"/>
      <c r="D32" s="53"/>
    </row>
    <row r="33" spans="1:4" ht="11.25" customHeight="1">
      <c r="A33" s="423"/>
      <c r="B33" s="424"/>
      <c r="C33" s="53"/>
      <c r="D33" s="53"/>
    </row>
    <row r="34" spans="1:4" ht="11.25" customHeight="1">
      <c r="A34" s="423"/>
      <c r="B34" s="424"/>
      <c r="C34" s="53"/>
      <c r="D34" s="53"/>
    </row>
    <row r="35" spans="1:4" ht="20.25" customHeight="1">
      <c r="A35" s="423"/>
      <c r="B35" s="424"/>
      <c r="C35" s="53"/>
      <c r="D35" s="53"/>
    </row>
    <row r="36" spans="1:4" ht="11.25" customHeight="1">
      <c r="A36" s="423"/>
      <c r="B36" s="424"/>
      <c r="C36" s="53"/>
      <c r="D36" s="53"/>
    </row>
    <row r="37" spans="1:4" ht="11.25" customHeight="1">
      <c r="A37" s="423"/>
      <c r="B37" s="424"/>
      <c r="C37" s="53"/>
      <c r="D37" s="53"/>
    </row>
    <row r="38" spans="1:4" ht="11.25" customHeight="1">
      <c r="A38" s="423"/>
      <c r="B38" s="424"/>
      <c r="C38" s="53"/>
      <c r="D38" s="53"/>
    </row>
    <row r="39" spans="1:4" ht="11.25" customHeight="1">
      <c r="A39" s="423"/>
      <c r="B39" s="424"/>
      <c r="C39" s="53"/>
      <c r="D39" s="53"/>
    </row>
    <row r="40" spans="1:4" ht="11.25" customHeight="1">
      <c r="A40" s="423"/>
      <c r="B40" s="424"/>
      <c r="C40" s="53"/>
      <c r="D40" s="53"/>
    </row>
    <row r="41" spans="1:4" ht="11.25" customHeight="1">
      <c r="A41" s="423"/>
      <c r="B41" s="424"/>
      <c r="C41" s="53"/>
      <c r="D41" s="53"/>
    </row>
    <row r="42" spans="1:4" ht="11.25" customHeight="1">
      <c r="A42" s="423"/>
      <c r="B42" s="424"/>
      <c r="C42" s="53"/>
      <c r="D42" s="53"/>
    </row>
    <row r="43" spans="1:4" ht="11.25" customHeight="1">
      <c r="A43" s="423"/>
      <c r="B43" s="424"/>
      <c r="C43" s="53"/>
      <c r="D43" s="53"/>
    </row>
    <row r="44" spans="1:4" ht="11.25" customHeight="1">
      <c r="A44" s="423"/>
      <c r="B44" s="424"/>
      <c r="C44" s="53"/>
      <c r="D44" s="53"/>
    </row>
    <row r="45" spans="1:4" ht="11.25" customHeight="1">
      <c r="A45" s="423"/>
      <c r="B45" s="424"/>
      <c r="C45" s="53"/>
      <c r="D45" s="53"/>
    </row>
    <row r="46" spans="1:4" ht="11.25" customHeight="1">
      <c r="A46" s="423"/>
      <c r="B46" s="424"/>
      <c r="C46" s="53"/>
      <c r="D46" s="53"/>
    </row>
    <row r="47" spans="1:4" ht="22.5" customHeight="1">
      <c r="A47" s="423"/>
      <c r="B47" s="424"/>
      <c r="C47" s="53"/>
      <c r="D47" s="53"/>
    </row>
    <row r="48" spans="1:4" ht="11.25" customHeight="1">
      <c r="A48" s="423"/>
      <c r="B48" s="424"/>
      <c r="C48" s="53"/>
      <c r="D48" s="53"/>
    </row>
    <row r="49" spans="1:4" ht="11.25" customHeight="1">
      <c r="A49" s="423"/>
      <c r="B49" s="424"/>
      <c r="C49" s="53"/>
      <c r="D49" s="53"/>
    </row>
    <row r="50" spans="1:4" ht="11.25" customHeight="1">
      <c r="A50" s="423"/>
      <c r="B50" s="424"/>
      <c r="C50" s="53"/>
      <c r="D50" s="53"/>
    </row>
    <row r="51" spans="1:4" ht="11.25" customHeight="1">
      <c r="A51" s="423"/>
      <c r="B51" s="424"/>
      <c r="C51" s="53"/>
      <c r="D51" s="53"/>
    </row>
    <row r="52" spans="1:4" ht="11.25" customHeight="1">
      <c r="A52" s="423"/>
      <c r="B52" s="424"/>
      <c r="C52" s="53"/>
      <c r="D52" s="53"/>
    </row>
    <row r="53" spans="1:4" ht="11.25" customHeight="1">
      <c r="A53" s="423"/>
      <c r="B53" s="424"/>
      <c r="C53" s="53"/>
      <c r="D53" s="53"/>
    </row>
    <row r="54" spans="1:4" ht="11.25" customHeight="1">
      <c r="A54" s="423"/>
      <c r="B54" s="424"/>
      <c r="C54" s="53"/>
      <c r="D54" s="53"/>
    </row>
    <row r="55" spans="1:4" ht="11.25" customHeight="1">
      <c r="A55" s="423"/>
      <c r="B55" s="424"/>
      <c r="C55" s="53"/>
      <c r="D55" s="53"/>
    </row>
    <row r="56" spans="1:4" ht="11.25" customHeight="1">
      <c r="A56" s="423"/>
      <c r="B56" s="424"/>
      <c r="C56" s="53"/>
      <c r="D56" s="53"/>
    </row>
    <row r="57" spans="1:4" ht="11.25" customHeight="1">
      <c r="A57" s="423"/>
      <c r="B57" s="424"/>
      <c r="C57" s="53"/>
      <c r="D57" s="53"/>
    </row>
    <row r="58" spans="1:4" ht="11.25" customHeight="1">
      <c r="A58" s="423"/>
      <c r="B58" s="424"/>
      <c r="C58" s="53"/>
      <c r="D58" s="53"/>
    </row>
    <row r="59" spans="1:4" ht="11.25" customHeight="1">
      <c r="A59" s="423"/>
      <c r="B59" s="424"/>
      <c r="C59" s="53"/>
      <c r="D59" s="53"/>
    </row>
    <row r="60" spans="1:4" ht="11.25" customHeight="1">
      <c r="A60" s="423"/>
      <c r="B60" s="424"/>
      <c r="C60" s="53"/>
      <c r="D60" s="53"/>
    </row>
    <row r="61" spans="1:4" ht="11.25" customHeight="1">
      <c r="A61" s="423"/>
      <c r="B61" s="424"/>
      <c r="C61" s="53"/>
      <c r="D61" s="53"/>
    </row>
    <row r="62" spans="1:4" ht="11.25" customHeight="1">
      <c r="A62" s="423"/>
      <c r="B62" s="424"/>
      <c r="C62" s="53"/>
      <c r="D62" s="53"/>
    </row>
    <row r="63" spans="1:4" ht="11.25" customHeight="1">
      <c r="A63" s="423"/>
      <c r="B63" s="424"/>
      <c r="C63" s="53"/>
      <c r="D63" s="53"/>
    </row>
    <row r="64" spans="1:4" ht="11.25" customHeight="1">
      <c r="A64" s="423"/>
      <c r="B64" s="424"/>
      <c r="C64" s="53"/>
      <c r="D64" s="53"/>
    </row>
    <row r="65" spans="1:4" ht="11.25" customHeight="1">
      <c r="A65" s="423"/>
      <c r="B65" s="424"/>
      <c r="C65" s="53"/>
      <c r="D65" s="53"/>
    </row>
    <row r="66" spans="1:4" ht="11.25" customHeight="1">
      <c r="A66" s="423"/>
      <c r="B66" s="424"/>
      <c r="C66" s="53"/>
      <c r="D66" s="53"/>
    </row>
    <row r="67" spans="1:4" ht="11.25" customHeight="1">
      <c r="A67" s="423"/>
      <c r="B67" s="424"/>
      <c r="C67" s="53"/>
      <c r="D67" s="53"/>
    </row>
    <row r="68" spans="1:4" ht="11.25" customHeight="1">
      <c r="A68" s="423"/>
      <c r="B68" s="424"/>
      <c r="C68" s="53"/>
      <c r="D68" s="53"/>
    </row>
    <row r="69" spans="1:4" ht="11.25" customHeight="1">
      <c r="A69" s="423"/>
      <c r="B69" s="424"/>
      <c r="C69" s="53"/>
      <c r="D69" s="53"/>
    </row>
    <row r="70" spans="1:4" ht="11.25" customHeight="1">
      <c r="A70" s="423"/>
      <c r="B70" s="424"/>
      <c r="C70" s="53"/>
      <c r="D70" s="53"/>
    </row>
    <row r="71" spans="1:4" ht="11.25" customHeight="1">
      <c r="A71" s="423"/>
      <c r="B71" s="424"/>
      <c r="C71" s="53"/>
      <c r="D71" s="53"/>
    </row>
    <row r="72" spans="1:4" ht="11.25" customHeight="1">
      <c r="A72" s="423"/>
      <c r="B72" s="424"/>
      <c r="C72" s="53"/>
      <c r="D72" s="53"/>
    </row>
    <row r="73" spans="1:4" ht="11.25" customHeight="1">
      <c r="A73" s="423"/>
      <c r="B73" s="424"/>
      <c r="C73" s="53"/>
      <c r="D73" s="53"/>
    </row>
    <row r="74" spans="1:4" ht="11.25" customHeight="1">
      <c r="A74" s="423"/>
      <c r="B74" s="424"/>
      <c r="C74" s="53"/>
      <c r="D74" s="53"/>
    </row>
    <row r="75" spans="1:4" ht="11.25" customHeight="1">
      <c r="A75" s="423"/>
      <c r="B75" s="424"/>
      <c r="C75" s="53"/>
      <c r="D75" s="53"/>
    </row>
    <row r="76" spans="1:4" ht="11.25" customHeight="1">
      <c r="A76" s="423"/>
      <c r="B76" s="424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4:B4"/>
    <mergeCell ref="A5:B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zoomScalePageLayoutView="0" workbookViewId="0" topLeftCell="A1">
      <pane ySplit="9" topLeftCell="A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45" t="s">
        <v>443</v>
      </c>
      <c r="B1" s="345"/>
      <c r="C1" s="345"/>
      <c r="D1" s="448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6" t="s">
        <v>380</v>
      </c>
      <c r="B3" s="356"/>
      <c r="C3" s="438" t="str">
        <f>IF(ISBLANK('Predbežné vyhlásenie'!B16),"   údaj nebol vyplnený   ",'Predbežné vyhlásenie'!B16)</f>
        <v>MINERÁLNE VODY a.s.</v>
      </c>
      <c r="D3" s="453"/>
      <c r="E3" s="81"/>
      <c r="F3" s="81"/>
      <c r="G3" s="81"/>
      <c r="H3" s="81"/>
    </row>
    <row r="4" spans="1:8" s="19" customFormat="1" ht="12.75">
      <c r="A4" s="356" t="s">
        <v>165</v>
      </c>
      <c r="B4" s="360"/>
      <c r="C4" s="438" t="str">
        <f>IF('Predbežné vyhlásenie'!E7=0,"   údaj nebol vyplnený   ",'Predbežné vyhlásenie'!E7)</f>
        <v>31711464</v>
      </c>
      <c r="D4" s="453"/>
      <c r="E4" s="81"/>
      <c r="F4" s="81"/>
      <c r="G4" s="81"/>
      <c r="H4" s="81"/>
    </row>
    <row r="5" spans="1:8" s="19" customFormat="1" ht="12.75">
      <c r="A5" s="356" t="s">
        <v>436</v>
      </c>
      <c r="B5" s="360"/>
      <c r="C5" s="440"/>
      <c r="D5" s="442"/>
      <c r="E5" s="81"/>
      <c r="F5" s="81"/>
      <c r="G5" s="81"/>
      <c r="H5" s="81"/>
    </row>
    <row r="6" spans="1:4" ht="12.75">
      <c r="A6" s="356" t="s">
        <v>435</v>
      </c>
      <c r="B6" s="360"/>
      <c r="C6" s="440"/>
      <c r="D6" s="442"/>
    </row>
    <row r="7" spans="1:5" ht="13.5" thickBot="1">
      <c r="A7" s="122"/>
      <c r="B7" s="123"/>
      <c r="C7" s="119"/>
      <c r="D7" s="125"/>
      <c r="E7" s="84"/>
    </row>
    <row r="8" spans="1:4" ht="15" customHeight="1">
      <c r="A8" s="449" t="s">
        <v>323</v>
      </c>
      <c r="B8" s="450"/>
      <c r="C8" s="443" t="s">
        <v>350</v>
      </c>
      <c r="D8" s="436" t="s">
        <v>434</v>
      </c>
    </row>
    <row r="9" spans="1:4" ht="25.5" customHeight="1" thickBot="1">
      <c r="A9" s="451"/>
      <c r="B9" s="452"/>
      <c r="C9" s="444"/>
      <c r="D9" s="437"/>
    </row>
    <row r="10" spans="1:4" ht="12.75">
      <c r="A10" s="446"/>
      <c r="B10" s="447"/>
      <c r="C10" s="124"/>
      <c r="D10" s="124"/>
    </row>
    <row r="11" spans="1:4" ht="12.75">
      <c r="A11" s="445"/>
      <c r="B11" s="363"/>
      <c r="C11" s="60"/>
      <c r="D11" s="60"/>
    </row>
    <row r="12" spans="1:4" ht="12.75">
      <c r="A12" s="445"/>
      <c r="B12" s="363"/>
      <c r="C12" s="60"/>
      <c r="D12" s="60"/>
    </row>
    <row r="13" spans="1:4" ht="12.75">
      <c r="A13" s="445"/>
      <c r="B13" s="363"/>
      <c r="C13" s="60"/>
      <c r="D13" s="60"/>
    </row>
    <row r="14" spans="1:4" ht="12.75">
      <c r="A14" s="445"/>
      <c r="B14" s="363"/>
      <c r="C14" s="60"/>
      <c r="D14" s="60"/>
    </row>
    <row r="15" spans="1:4" ht="12.75">
      <c r="A15" s="445"/>
      <c r="B15" s="363"/>
      <c r="C15" s="60"/>
      <c r="D15" s="60"/>
    </row>
    <row r="16" spans="1:4" ht="12.75">
      <c r="A16" s="445"/>
      <c r="B16" s="363"/>
      <c r="C16" s="60"/>
      <c r="D16" s="60"/>
    </row>
    <row r="17" spans="1:4" ht="12.75">
      <c r="A17" s="445"/>
      <c r="B17" s="363"/>
      <c r="C17" s="60"/>
      <c r="D17" s="60"/>
    </row>
    <row r="18" spans="1:4" ht="11.25" customHeight="1">
      <c r="A18" s="445"/>
      <c r="B18" s="363"/>
      <c r="C18" s="60"/>
      <c r="D18" s="60"/>
    </row>
    <row r="19" spans="1:4" ht="12.75">
      <c r="A19" s="445"/>
      <c r="B19" s="363"/>
      <c r="C19" s="60"/>
      <c r="D19" s="60"/>
    </row>
    <row r="20" spans="1:4" ht="12.75">
      <c r="A20" s="445"/>
      <c r="B20" s="363"/>
      <c r="C20" s="60"/>
      <c r="D20" s="60"/>
    </row>
    <row r="21" spans="1:4" ht="12.75">
      <c r="A21" s="445"/>
      <c r="B21" s="363"/>
      <c r="C21" s="60"/>
      <c r="D21" s="60"/>
    </row>
    <row r="22" spans="1:4" ht="12.75">
      <c r="A22" s="445"/>
      <c r="B22" s="363"/>
      <c r="C22" s="60"/>
      <c r="D22" s="60"/>
    </row>
    <row r="23" spans="1:4" ht="12.75">
      <c r="A23" s="445"/>
      <c r="B23" s="363"/>
      <c r="C23" s="60"/>
      <c r="D23" s="60"/>
    </row>
    <row r="24" spans="1:4" ht="12.75">
      <c r="A24" s="445"/>
      <c r="B24" s="363"/>
      <c r="C24" s="60"/>
      <c r="D24" s="60"/>
    </row>
    <row r="25" spans="1:4" ht="12.75">
      <c r="A25" s="445"/>
      <c r="B25" s="363"/>
      <c r="C25" s="60"/>
      <c r="D25" s="60"/>
    </row>
    <row r="26" spans="1:4" ht="12.75">
      <c r="A26" s="445"/>
      <c r="B26" s="363"/>
      <c r="C26" s="60"/>
      <c r="D26" s="60"/>
    </row>
    <row r="27" spans="1:4" ht="12.75">
      <c r="A27" s="445"/>
      <c r="B27" s="363"/>
      <c r="C27" s="60"/>
      <c r="D27" s="60"/>
    </row>
    <row r="28" spans="1:4" ht="12.75">
      <c r="A28" s="445"/>
      <c r="B28" s="363"/>
      <c r="C28" s="60"/>
      <c r="D28" s="60"/>
    </row>
    <row r="29" spans="1:4" ht="12.75">
      <c r="A29" s="445"/>
      <c r="B29" s="363"/>
      <c r="C29" s="60"/>
      <c r="D29" s="60"/>
    </row>
    <row r="30" spans="1:4" ht="12.75">
      <c r="A30" s="445"/>
      <c r="B30" s="363"/>
      <c r="C30" s="60"/>
      <c r="D30" s="60"/>
    </row>
    <row r="31" spans="1:4" ht="12.75">
      <c r="A31" s="445"/>
      <c r="B31" s="363"/>
      <c r="C31" s="60"/>
      <c r="D31" s="60"/>
    </row>
    <row r="32" spans="1:4" ht="22.5" customHeight="1">
      <c r="A32" s="445"/>
      <c r="B32" s="363"/>
      <c r="C32" s="60"/>
      <c r="D32" s="60"/>
    </row>
    <row r="33" spans="1:4" ht="12.75">
      <c r="A33" s="445"/>
      <c r="B33" s="363"/>
      <c r="C33" s="60"/>
      <c r="D33" s="60"/>
    </row>
    <row r="34" spans="1:4" ht="12.75">
      <c r="A34" s="445"/>
      <c r="B34" s="363"/>
      <c r="C34" s="60"/>
      <c r="D34" s="60"/>
    </row>
    <row r="35" spans="1:4" ht="12.75">
      <c r="A35" s="445"/>
      <c r="B35" s="363"/>
      <c r="C35" s="60"/>
      <c r="D35" s="60"/>
    </row>
    <row r="36" spans="1:4" ht="12.75">
      <c r="A36" s="445"/>
      <c r="B36" s="363"/>
      <c r="C36" s="60"/>
      <c r="D36" s="60"/>
    </row>
    <row r="37" spans="1:4" ht="12.75">
      <c r="A37" s="445"/>
      <c r="B37" s="363"/>
      <c r="C37" s="60"/>
      <c r="D37" s="60"/>
    </row>
    <row r="38" spans="1:4" ht="12.75">
      <c r="A38" s="445"/>
      <c r="B38" s="363"/>
      <c r="C38" s="60"/>
      <c r="D38" s="60"/>
    </row>
    <row r="39" spans="1:4" ht="12.75">
      <c r="A39" s="445"/>
      <c r="B39" s="363"/>
      <c r="C39" s="60"/>
      <c r="D39" s="60"/>
    </row>
    <row r="40" spans="1:4" ht="12.75">
      <c r="A40" s="445"/>
      <c r="B40" s="363"/>
      <c r="C40" s="60"/>
      <c r="D40" s="60"/>
    </row>
    <row r="41" spans="1:4" ht="12.75">
      <c r="A41" s="445"/>
      <c r="B41" s="363"/>
      <c r="C41" s="60"/>
      <c r="D41" s="60"/>
    </row>
    <row r="42" spans="1:4" ht="12.75">
      <c r="A42" s="445"/>
      <c r="B42" s="363"/>
      <c r="C42" s="60"/>
      <c r="D42" s="60"/>
    </row>
    <row r="43" spans="1:4" ht="12.75">
      <c r="A43" s="445"/>
      <c r="B43" s="363"/>
      <c r="C43" s="60"/>
      <c r="D43" s="60"/>
    </row>
    <row r="44" spans="1:4" ht="12.75">
      <c r="A44" s="445"/>
      <c r="B44" s="363"/>
      <c r="C44" s="60"/>
      <c r="D44" s="60"/>
    </row>
    <row r="45" spans="1:4" ht="12.75">
      <c r="A45" s="445"/>
      <c r="B45" s="363"/>
      <c r="C45" s="60"/>
      <c r="D45" s="60"/>
    </row>
    <row r="46" spans="1:4" ht="12.75">
      <c r="A46" s="445"/>
      <c r="B46" s="363"/>
      <c r="C46" s="60"/>
      <c r="D46" s="60"/>
    </row>
    <row r="47" spans="1:4" ht="12.75">
      <c r="A47" s="445"/>
      <c r="B47" s="363"/>
      <c r="C47" s="60"/>
      <c r="D47" s="60"/>
    </row>
    <row r="48" spans="1:4" ht="12.75">
      <c r="A48" s="445"/>
      <c r="B48" s="363"/>
      <c r="C48" s="60"/>
      <c r="D48" s="60"/>
    </row>
    <row r="49" spans="1:4" ht="12.75">
      <c r="A49" s="445"/>
      <c r="B49" s="363"/>
      <c r="C49" s="60"/>
      <c r="D49" s="60"/>
    </row>
    <row r="50" spans="1:4" ht="12.75">
      <c r="A50" s="445"/>
      <c r="B50" s="363"/>
      <c r="C50" s="60"/>
      <c r="D50" s="60"/>
    </row>
    <row r="51" spans="1:4" ht="12.75">
      <c r="A51" s="445"/>
      <c r="B51" s="363"/>
      <c r="C51" s="60"/>
      <c r="D51" s="60"/>
    </row>
    <row r="52" spans="1:4" ht="12.75">
      <c r="A52" s="445"/>
      <c r="B52" s="363"/>
      <c r="C52" s="60"/>
      <c r="D52" s="60"/>
    </row>
    <row r="53" spans="1:4" ht="12.75">
      <c r="A53" s="445"/>
      <c r="B53" s="363"/>
      <c r="C53" s="60"/>
      <c r="D53" s="60"/>
    </row>
    <row r="54" spans="1:4" ht="12.75">
      <c r="A54" s="445"/>
      <c r="B54" s="363"/>
      <c r="C54" s="60"/>
      <c r="D54" s="60"/>
    </row>
    <row r="55" spans="1:4" ht="12.75">
      <c r="A55" s="445"/>
      <c r="B55" s="363"/>
      <c r="C55" s="60"/>
      <c r="D55" s="60"/>
    </row>
    <row r="56" spans="1:4" ht="12.75">
      <c r="A56" s="445"/>
      <c r="B56" s="363"/>
      <c r="C56" s="60"/>
      <c r="D56" s="60"/>
    </row>
    <row r="57" spans="1:4" ht="12.75">
      <c r="A57" s="445"/>
      <c r="B57" s="363"/>
      <c r="C57" s="60"/>
      <c r="D57" s="60"/>
    </row>
    <row r="58" spans="1:4" ht="12.75">
      <c r="A58" s="445"/>
      <c r="B58" s="363"/>
      <c r="C58" s="60"/>
      <c r="D58" s="60"/>
    </row>
    <row r="59" spans="1:4" ht="12.75">
      <c r="A59" s="445"/>
      <c r="B59" s="363"/>
      <c r="C59" s="60"/>
      <c r="D59" s="60"/>
    </row>
    <row r="60" spans="1:4" ht="12.75">
      <c r="A60" s="445"/>
      <c r="B60" s="363"/>
      <c r="C60" s="60"/>
      <c r="D60" s="60"/>
    </row>
    <row r="61" spans="1:4" ht="12.75">
      <c r="A61" s="445"/>
      <c r="B61" s="363"/>
      <c r="C61" s="60"/>
      <c r="D61" s="60"/>
    </row>
    <row r="62" spans="1:4" ht="12.75">
      <c r="A62" s="445"/>
      <c r="B62" s="363"/>
      <c r="C62" s="60"/>
      <c r="D62" s="60"/>
    </row>
    <row r="63" spans="1:4" ht="12.75">
      <c r="A63" s="445"/>
      <c r="B63" s="363"/>
      <c r="C63" s="60"/>
      <c r="D63" s="60"/>
    </row>
    <row r="64" spans="1:4" ht="12.75">
      <c r="A64" s="445"/>
      <c r="B64" s="363"/>
      <c r="C64" s="60"/>
      <c r="D64" s="60"/>
    </row>
    <row r="65" spans="1:4" ht="12.75">
      <c r="A65" s="445"/>
      <c r="B65" s="363"/>
      <c r="C65" s="60"/>
      <c r="D65" s="60"/>
    </row>
    <row r="66" spans="1:4" ht="12.75">
      <c r="A66" s="445"/>
      <c r="B66" s="363"/>
      <c r="C66" s="60"/>
      <c r="D66" s="60"/>
    </row>
    <row r="67" spans="1:4" ht="12.75">
      <c r="A67" s="445"/>
      <c r="B67" s="363"/>
      <c r="C67" s="60"/>
      <c r="D67" s="60"/>
    </row>
    <row r="68" spans="1:4" ht="12.75">
      <c r="A68" s="445"/>
      <c r="B68" s="363"/>
      <c r="C68" s="60"/>
      <c r="D68" s="60"/>
    </row>
    <row r="69" spans="1:4" ht="12.75">
      <c r="A69" s="445"/>
      <c r="B69" s="363"/>
      <c r="C69" s="60"/>
      <c r="D69" s="60"/>
    </row>
    <row r="70" spans="1:4" ht="12.75">
      <c r="A70" s="445"/>
      <c r="B70" s="363"/>
      <c r="C70" s="60"/>
      <c r="D70" s="60"/>
    </row>
    <row r="71" spans="1:4" ht="12.75">
      <c r="A71" s="445"/>
      <c r="B71" s="363"/>
      <c r="C71" s="60"/>
      <c r="D71" s="60"/>
    </row>
    <row r="72" spans="1:4" ht="12.75">
      <c r="A72" s="445"/>
      <c r="B72" s="363"/>
      <c r="C72" s="60"/>
      <c r="D72" s="60"/>
    </row>
    <row r="73" spans="1:4" ht="12.75">
      <c r="A73" s="445"/>
      <c r="B73" s="363"/>
      <c r="C73" s="60"/>
      <c r="D73" s="60"/>
    </row>
    <row r="74" spans="1:4" ht="12.75">
      <c r="A74" s="445"/>
      <c r="B74" s="363"/>
      <c r="C74" s="60"/>
      <c r="D74" s="60"/>
    </row>
    <row r="75" spans="1:4" ht="12.75">
      <c r="A75" s="445"/>
      <c r="B75" s="363"/>
      <c r="C75" s="60"/>
      <c r="D75" s="60"/>
    </row>
    <row r="76" spans="1:4" ht="12.75">
      <c r="A76" s="445"/>
      <c r="B76" s="363"/>
      <c r="C76" s="60"/>
      <c r="D76" s="60"/>
    </row>
    <row r="77" spans="1:4" ht="12.75">
      <c r="A77" s="445"/>
      <c r="B77" s="363"/>
      <c r="C77" s="60"/>
      <c r="D77" s="60"/>
    </row>
    <row r="78" spans="1:4" ht="12.75">
      <c r="A78" s="445"/>
      <c r="B78" s="363"/>
      <c r="C78" s="60"/>
      <c r="D78" s="60"/>
    </row>
    <row r="79" spans="1:4" ht="12.75">
      <c r="A79" s="445"/>
      <c r="B79" s="363"/>
      <c r="C79" s="60"/>
      <c r="D79" s="60"/>
    </row>
    <row r="80" spans="1:4" ht="12.75">
      <c r="A80" s="445"/>
      <c r="B80" s="363"/>
      <c r="C80" s="60"/>
      <c r="D80" s="60"/>
    </row>
    <row r="81" spans="1:4" ht="12.75">
      <c r="A81" s="445"/>
      <c r="B81" s="363"/>
      <c r="C81" s="60"/>
      <c r="D81" s="60"/>
    </row>
    <row r="82" spans="1:4" ht="12.75">
      <c r="A82" s="445"/>
      <c r="B82" s="363"/>
      <c r="C82" s="60"/>
      <c r="D82" s="60"/>
    </row>
    <row r="83" spans="1:4" ht="12.75">
      <c r="A83" s="445"/>
      <c r="B83" s="363"/>
      <c r="C83" s="60"/>
      <c r="D83" s="60"/>
    </row>
    <row r="84" spans="1:4" ht="12.75">
      <c r="A84" s="445"/>
      <c r="B84" s="363"/>
      <c r="C84" s="60"/>
      <c r="D84" s="60"/>
    </row>
    <row r="85" spans="1:4" ht="12.75">
      <c r="A85" s="445"/>
      <c r="B85" s="363"/>
      <c r="C85" s="60"/>
      <c r="D85" s="60"/>
    </row>
    <row r="86" spans="1:4" ht="12.75">
      <c r="A86" s="445"/>
      <c r="B86" s="363"/>
      <c r="C86" s="60"/>
      <c r="D86" s="60"/>
    </row>
    <row r="87" spans="1:4" ht="12.75">
      <c r="A87" s="445"/>
      <c r="B87" s="363"/>
      <c r="C87" s="60"/>
      <c r="D87" s="60"/>
    </row>
    <row r="88" spans="1:4" ht="12.75">
      <c r="A88" s="445"/>
      <c r="B88" s="363"/>
      <c r="C88" s="60"/>
      <c r="D88" s="60"/>
    </row>
    <row r="89" spans="1:4" ht="12.75">
      <c r="A89" s="445"/>
      <c r="B89" s="363"/>
      <c r="C89" s="60"/>
      <c r="D89" s="60"/>
    </row>
    <row r="90" spans="1:4" ht="12.75">
      <c r="A90" s="445"/>
      <c r="B90" s="363"/>
      <c r="C90" s="60"/>
      <c r="D90" s="60"/>
    </row>
    <row r="91" spans="1:4" ht="12.75">
      <c r="A91" s="445"/>
      <c r="B91" s="363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78:B78"/>
    <mergeCell ref="A79:B79"/>
    <mergeCell ref="A80:B80"/>
    <mergeCell ref="A81:B81"/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54" t="s">
        <v>417</v>
      </c>
      <c r="B2" s="454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Používateľ systému Windows</cp:lastModifiedBy>
  <cp:lastPrinted>2014-05-02T09:02:51Z</cp:lastPrinted>
  <dcterms:created xsi:type="dcterms:W3CDTF">2002-10-09T11:25:34Z</dcterms:created>
  <dcterms:modified xsi:type="dcterms:W3CDTF">2014-05-05T10:28:07Z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